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szalag-huzal" sheetId="1" r:id="rId1"/>
  </sheets>
  <definedNames>
    <definedName name="_xlnm.Print_Area" localSheetId="0">'szalag-huzal'!$A$1:$K$61</definedName>
  </definedNames>
  <calcPr fullCalcOnLoad="1"/>
</workbook>
</file>

<file path=xl/sharedStrings.xml><?xml version="1.0" encoding="utf-8"?>
<sst xmlns="http://schemas.openxmlformats.org/spreadsheetml/2006/main" count="143" uniqueCount="95">
  <si>
    <t>E-mail:</t>
  </si>
  <si>
    <t>Kápolnai Áruház:</t>
  </si>
  <si>
    <t>uzlet@szinesfemaruhaz.hu</t>
  </si>
  <si>
    <t>"X"-el funkcionált és kitöltött igénylő lapját küldje az Ön által jónak ítélt e-mail címre !</t>
  </si>
  <si>
    <t>Egri Áruház:</t>
  </si>
  <si>
    <t>szinesfemeger@gmail.com</t>
  </si>
  <si>
    <t>Kezdő lap</t>
  </si>
  <si>
    <t>x</t>
  </si>
  <si>
    <t>Megrendelő adatai:</t>
  </si>
  <si>
    <t xml:space="preserve">                       Alumínium szalagok, fóliák és huzalok</t>
  </si>
  <si>
    <t>Ajánlat kérő adatai:</t>
  </si>
  <si>
    <t xml:space="preserve">Megjegyzés: </t>
  </si>
  <si>
    <t xml:space="preserve">Széles szalagok </t>
  </si>
  <si>
    <t>Csak egész tekercsben!</t>
  </si>
  <si>
    <t xml:space="preserve">Festett szalagok </t>
  </si>
  <si>
    <t>~ 1000 kg / tekercs</t>
  </si>
  <si>
    <t>Méret</t>
  </si>
  <si>
    <t>ötvözet/állapot</t>
  </si>
  <si>
    <t>Mennyiség</t>
  </si>
  <si>
    <t>Egységár</t>
  </si>
  <si>
    <t>Nettó érték</t>
  </si>
  <si>
    <t>0,5 x 1000</t>
  </si>
  <si>
    <t>1050A H24</t>
  </si>
  <si>
    <t>0,58 x 1000</t>
  </si>
  <si>
    <t>3105 H42</t>
  </si>
  <si>
    <t>terracotta</t>
  </si>
  <si>
    <t>0,6 x 1000</t>
  </si>
  <si>
    <t>0,60 x 1000</t>
  </si>
  <si>
    <t>3105 H44</t>
  </si>
  <si>
    <t>antracit</t>
  </si>
  <si>
    <t>RAL 7016</t>
  </si>
  <si>
    <t>0,7 x 1000</t>
  </si>
  <si>
    <t>téglavörös</t>
  </si>
  <si>
    <t>RAL 3016</t>
  </si>
  <si>
    <t>0,8 x 1000</t>
  </si>
  <si>
    <t>tűzbarna</t>
  </si>
  <si>
    <t>RAL 8003</t>
  </si>
  <si>
    <t>1050A H111</t>
  </si>
  <si>
    <t>0,70 x   500</t>
  </si>
  <si>
    <t>fehér</t>
  </si>
  <si>
    <t>RAL 9016</t>
  </si>
  <si>
    <t>1,0 x 1000</t>
  </si>
  <si>
    <t>0,70 x 1000</t>
  </si>
  <si>
    <t>3003 H42</t>
  </si>
  <si>
    <t>barna</t>
  </si>
  <si>
    <t>RAL 8019</t>
  </si>
  <si>
    <t>3105 H24</t>
  </si>
  <si>
    <t>3005 H24</t>
  </si>
  <si>
    <t>kis tekercs</t>
  </si>
  <si>
    <t>Megnevezés</t>
  </si>
  <si>
    <t>méret</t>
  </si>
  <si>
    <t>kg/m</t>
  </si>
  <si>
    <t>méter/kg</t>
  </si>
  <si>
    <t>Kis tekercsek</t>
  </si>
  <si>
    <t>Átcsévélt tekercsekre vonatkozó árazás</t>
  </si>
  <si>
    <t>Golyómintás fólia</t>
  </si>
  <si>
    <t>0,1 x   850</t>
  </si>
  <si>
    <t>mennyisége</t>
  </si>
  <si>
    <t>a tekercs súlya</t>
  </si>
  <si>
    <t>Ipari fólia</t>
  </si>
  <si>
    <t>0,1 x 1000</t>
  </si>
  <si>
    <t>(havi szinten)</t>
  </si>
  <si>
    <t>50-100 kg</t>
  </si>
  <si>
    <t>~150 kg</t>
  </si>
  <si>
    <t>~300 kg</t>
  </si>
  <si>
    <t>~ 500 kg</t>
  </si>
  <si>
    <t>0,2 x 1000</t>
  </si>
  <si>
    <t>2-500 kg</t>
  </si>
  <si>
    <t>Stuccó szalag fm-ben</t>
  </si>
  <si>
    <t>0,4 x   940</t>
  </si>
  <si>
    <t>501-1000 kg</t>
  </si>
  <si>
    <t>~ 700 kg/tekercsben</t>
  </si>
  <si>
    <t>1000-2000 kg</t>
  </si>
  <si>
    <t>2000 kg felett</t>
  </si>
  <si>
    <t xml:space="preserve">Keskeny szalagok </t>
  </si>
  <si>
    <t>0,3 x   60</t>
  </si>
  <si>
    <t>0,4 x 150</t>
  </si>
  <si>
    <t>0,5 x   60</t>
  </si>
  <si>
    <t>0,5 x   80</t>
  </si>
  <si>
    <t>0,5 x 100</t>
  </si>
  <si>
    <t>1,0 x   10</t>
  </si>
  <si>
    <t>1,0 x   20</t>
  </si>
  <si>
    <t>1,0 x   30</t>
  </si>
  <si>
    <t>1,0 x   40</t>
  </si>
  <si>
    <t>1,0 x   60</t>
  </si>
  <si>
    <t xml:space="preserve">A táblázat tájékoztató jellegű. Szalagoknál a számlázás mérlegelt súly alapján történik </t>
  </si>
  <si>
    <t xml:space="preserve">Egész tekercsre 10% árengedmény! </t>
  </si>
  <si>
    <t>Huzalok</t>
  </si>
  <si>
    <t>Minőség: Al 99,5 húzott</t>
  </si>
  <si>
    <t>~ kg/fm</t>
  </si>
  <si>
    <t>átm. 3,0 lágy huzal</t>
  </si>
  <si>
    <t>átm. 2,5 lágy huzal</t>
  </si>
  <si>
    <t>átm. 2,0 félkemény huzal</t>
  </si>
  <si>
    <t>átm. 1,5 félkemény huzal</t>
  </si>
  <si>
    <r>
      <t xml:space="preserve">Belső </t>
    </r>
    <r>
      <rPr>
        <sz val="11"/>
        <rFont val="Symbol"/>
        <family val="1"/>
      </rPr>
      <t>Ć</t>
    </r>
    <r>
      <rPr>
        <sz val="11"/>
        <rFont val="Arial CE"/>
        <family val="2"/>
      </rPr>
      <t xml:space="preserve"> 508, általában függőleges tengelyhelyzet </t>
    </r>
  </si>
</sst>
</file>

<file path=xl/styles.xml><?xml version="1.0" encoding="utf-8"?>
<styleSheet xmlns="http://schemas.openxmlformats.org/spreadsheetml/2006/main">
  <numFmts count="5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;\-#,##0"/>
    <numFmt numFmtId="167" formatCode="#,##0;[Red]\-#,##0"/>
    <numFmt numFmtId="168" formatCode="#,##0.00;\-#,##0.00"/>
    <numFmt numFmtId="169" formatCode="#,##0.00;[Red]\-#,##0.00"/>
    <numFmt numFmtId="170" formatCode="#,##0.000###0"/>
    <numFmt numFmtId="171" formatCode="0.000"/>
    <numFmt numFmtId="172" formatCode="0.0"/>
    <numFmt numFmtId="173" formatCode="0.0%"/>
    <numFmt numFmtId="174" formatCode="#,##0_);\(#,##0\)"/>
    <numFmt numFmtId="175" formatCode="#,##0_);[Red]\(#,##0\)"/>
    <numFmt numFmtId="176" formatCode="#,##0.00_);\(#,##0.00\)"/>
    <numFmt numFmtId="177" formatCode="#,##0.00_);[Red]\(#,##0.00\)"/>
    <numFmt numFmtId="178" formatCode="#\ ?/?"/>
    <numFmt numFmtId="179" formatCode="#\ ??/??"/>
    <numFmt numFmtId="180" formatCode="m/d/yy"/>
    <numFmt numFmtId="181" formatCode="d\-mmm\-yy"/>
    <numFmt numFmtId="182" formatCode="d\-mmm"/>
    <numFmt numFmtId="183" formatCode="mmm\-yy"/>
    <numFmt numFmtId="184" formatCode="m/d/yy\ h:mm"/>
    <numFmt numFmtId="185" formatCode="0.0000"/>
    <numFmt numFmtId="186" formatCode="#,##0.0"/>
    <numFmt numFmtId="187" formatCode="0E+00"/>
    <numFmt numFmtId="188" formatCode="0.0E+00"/>
    <numFmt numFmtId="189" formatCode="0.000E+00"/>
    <numFmt numFmtId="190" formatCode="0.0000E+00"/>
    <numFmt numFmtId="191" formatCode="0.00000"/>
    <numFmt numFmtId="192" formatCode="mmm/yyyy"/>
    <numFmt numFmtId="193" formatCode="yy/\ mmmm"/>
    <numFmt numFmtId="194" formatCode="yyyy\ mm\ dd"/>
    <numFmt numFmtId="195" formatCode="#,##0.0;[Red]\-#,##0.0"/>
    <numFmt numFmtId="196" formatCode="_-* #,##0.000\ _F_t_-;\-* #,##0.000\ _F_t_-;_-* &quot;-&quot;??\ _F_t_-;_-@_-"/>
    <numFmt numFmtId="197" formatCode="_-* #,##0.000\ _F_t_-;\-* #,##0.000\ _F_t_-;_-* &quot;-&quot;???\ _F_t_-;_-@_-"/>
    <numFmt numFmtId="198" formatCode="&quot;Igen&quot;;&quot;Igen&quot;;&quot;Nem&quot;"/>
    <numFmt numFmtId="199" formatCode="&quot;Igaz&quot;;&quot;Igaz&quot;;&quot;Hamis&quot;"/>
    <numFmt numFmtId="200" formatCode="&quot;Be&quot;;&quot;Be&quot;;&quot;Ki&quot;"/>
    <numFmt numFmtId="201" formatCode="_-* #,##0.0000\ _F_t_-;\-* #,##0.0000\ _F_t_-;_-* &quot;-&quot;??\ _F_t_-;_-@_-"/>
    <numFmt numFmtId="202" formatCode="_-* #,##0.00000\ _F_t_-;\-* #,##0.00000\ _F_t_-;_-* &quot;-&quot;??\ _F_t_-;_-@_-"/>
    <numFmt numFmtId="203" formatCode="_-* #,##0\ &quot;Ft&quot;_-;\-* #,##0\ &quot;Ft&quot;_-;_-* &quot;-&quot;??\ &quot;Ft&quot;_-;_-@_-"/>
    <numFmt numFmtId="204" formatCode="#,##0.00_ ;\-#,##0.00\ "/>
    <numFmt numFmtId="205" formatCode="#,##0_ ;\-#,##0\ "/>
    <numFmt numFmtId="206" formatCode="_-* #,##0.000000\ _F_t_-;\-* #,##0.000000\ _F_t_-;_-* &quot;-&quot;??\ _F_t_-;_-@_-"/>
    <numFmt numFmtId="207" formatCode="#,##0.0_ ;\-#,##0.0\ "/>
    <numFmt numFmtId="208" formatCode="_-* #,##0.0\ _F_t_-;\-* #,##0.0\ _F_t_-;_-* &quot;-&quot;?\ _F_t_-;_-@_-"/>
    <numFmt numFmtId="209" formatCode="#,##0.00000_ ;\-#,##0.00000\ "/>
    <numFmt numFmtId="210" formatCode="#,##0.000_ ;\-#,##0.000\ 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Times New Roman"/>
      <family val="1"/>
    </font>
    <font>
      <b/>
      <sz val="20"/>
      <name val="Arial CE"/>
      <family val="0"/>
    </font>
    <font>
      <b/>
      <sz val="10"/>
      <name val="Arial CE"/>
      <family val="0"/>
    </font>
    <font>
      <b/>
      <u val="single"/>
      <sz val="10"/>
      <color indexed="12"/>
      <name val="Arial CE"/>
      <family val="0"/>
    </font>
    <font>
      <i/>
      <sz val="10"/>
      <name val="Arial Narrow"/>
      <family val="2"/>
    </font>
    <font>
      <b/>
      <i/>
      <sz val="10"/>
      <name val="Arial CE"/>
      <family val="0"/>
    </font>
    <font>
      <b/>
      <u val="single"/>
      <sz val="10"/>
      <color indexed="9"/>
      <name val="Arial CE"/>
      <family val="0"/>
    </font>
    <font>
      <b/>
      <sz val="10"/>
      <color indexed="10"/>
      <name val="Arial CE"/>
      <family val="0"/>
    </font>
    <font>
      <b/>
      <sz val="18"/>
      <name val="Arial CE"/>
      <family val="2"/>
    </font>
    <font>
      <b/>
      <sz val="22"/>
      <name val="Arial CE"/>
      <family val="2"/>
    </font>
    <font>
      <sz val="8"/>
      <name val="Arial CE"/>
      <family val="0"/>
    </font>
    <font>
      <sz val="8"/>
      <name val="Arial Narrow"/>
      <family val="2"/>
    </font>
    <font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Symbol"/>
      <family val="1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sz val="11"/>
      <name val="Times New Roman"/>
      <family val="1"/>
    </font>
    <font>
      <sz val="11"/>
      <name val="MS Sans Serif"/>
      <family val="0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/>
      <protection/>
    </xf>
    <xf numFmtId="0" fontId="24" fillId="0" borderId="0" xfId="43" applyFont="1" applyAlignment="1" applyProtection="1">
      <alignment horizontal="left"/>
      <protection locked="0"/>
    </xf>
    <xf numFmtId="0" fontId="24" fillId="0" borderId="0" xfId="43" applyFont="1" applyAlignment="1">
      <alignment horizontal="left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0" xfId="0" applyAlignment="1" applyProtection="1">
      <alignment/>
      <protection/>
    </xf>
    <xf numFmtId="0" fontId="27" fillId="19" borderId="0" xfId="43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28" fillId="23" borderId="0" xfId="0" applyFont="1" applyFill="1" applyAlignment="1" applyProtection="1">
      <alignment horizontal="left"/>
      <protection/>
    </xf>
    <xf numFmtId="0" fontId="0" fillId="23" borderId="0" xfId="0" applyFill="1" applyAlignment="1" applyProtection="1">
      <alignment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vertical="center"/>
      <protection/>
    </xf>
    <xf numFmtId="0" fontId="10" fillId="0" borderId="0" xfId="43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/>
    </xf>
    <xf numFmtId="0" fontId="28" fillId="24" borderId="0" xfId="0" applyFont="1" applyFill="1" applyAlignment="1" applyProtection="1">
      <alignment horizontal="left" vertical="center"/>
      <protection/>
    </xf>
    <xf numFmtId="0" fontId="0" fillId="24" borderId="0" xfId="0" applyFill="1" applyAlignment="1" applyProtection="1">
      <alignment horizontal="center" vertical="center"/>
      <protection/>
    </xf>
    <xf numFmtId="0" fontId="31" fillId="0" borderId="0" xfId="0" applyFont="1" applyAlignment="1" applyProtection="1">
      <alignment vertical="top"/>
      <protection/>
    </xf>
    <xf numFmtId="0" fontId="32" fillId="0" borderId="0" xfId="0" applyFont="1" applyAlignment="1" applyProtection="1">
      <alignment vertical="top" wrapText="1"/>
      <protection locked="0"/>
    </xf>
    <xf numFmtId="0" fontId="33" fillId="0" borderId="0" xfId="58" applyFont="1" applyProtection="1">
      <alignment/>
      <protection/>
    </xf>
    <xf numFmtId="0" fontId="34" fillId="0" borderId="0" xfId="58" applyFont="1" applyAlignment="1" applyProtection="1">
      <alignment horizontal="right"/>
      <protection/>
    </xf>
    <xf numFmtId="14" fontId="34" fillId="0" borderId="0" xfId="0" applyNumberFormat="1" applyFont="1" applyAlignment="1" applyProtection="1">
      <alignment/>
      <protection/>
    </xf>
    <xf numFmtId="0" fontId="34" fillId="0" borderId="0" xfId="0" applyFont="1" applyAlignment="1" applyProtection="1">
      <alignment horizontal="center"/>
      <protection/>
    </xf>
    <xf numFmtId="1" fontId="35" fillId="0" borderId="11" xfId="58" applyNumberFormat="1" applyFont="1" applyBorder="1" applyAlignment="1" applyProtection="1">
      <alignment horizontal="left"/>
      <protection/>
    </xf>
    <xf numFmtId="0" fontId="35" fillId="0" borderId="12" xfId="58" applyFont="1" applyBorder="1" applyAlignment="1" applyProtection="1">
      <alignment horizontal="left"/>
      <protection/>
    </xf>
    <xf numFmtId="0" fontId="35" fillId="0" borderId="12" xfId="58" applyFont="1" applyBorder="1" applyProtection="1">
      <alignment/>
      <protection/>
    </xf>
    <xf numFmtId="0" fontId="35" fillId="0" borderId="13" xfId="58" applyFont="1" applyBorder="1" applyProtection="1">
      <alignment/>
      <protection/>
    </xf>
    <xf numFmtId="1" fontId="35" fillId="0" borderId="0" xfId="58" applyNumberFormat="1" applyFont="1" applyBorder="1" applyProtection="1">
      <alignment/>
      <protection/>
    </xf>
    <xf numFmtId="1" fontId="34" fillId="0" borderId="0" xfId="58" applyNumberFormat="1" applyFont="1" applyProtection="1">
      <alignment/>
      <protection/>
    </xf>
    <xf numFmtId="2" fontId="33" fillId="0" borderId="0" xfId="58" applyNumberFormat="1" applyFont="1" applyProtection="1">
      <alignment/>
      <protection/>
    </xf>
    <xf numFmtId="171" fontId="33" fillId="0" borderId="0" xfId="58" applyNumberFormat="1" applyFont="1" applyProtection="1">
      <alignment/>
      <protection/>
    </xf>
    <xf numFmtId="0" fontId="33" fillId="0" borderId="0" xfId="58" applyFont="1" applyAlignment="1" applyProtection="1">
      <alignment horizontal="center"/>
      <protection/>
    </xf>
    <xf numFmtId="0" fontId="34" fillId="0" borderId="14" xfId="58" applyFont="1" applyBorder="1" applyProtection="1">
      <alignment/>
      <protection/>
    </xf>
    <xf numFmtId="0" fontId="34" fillId="0" borderId="0" xfId="58" applyFont="1" applyBorder="1" applyProtection="1">
      <alignment/>
      <protection/>
    </xf>
    <xf numFmtId="0" fontId="34" fillId="0" borderId="15" xfId="58" applyFont="1" applyBorder="1" applyProtection="1">
      <alignment/>
      <protection/>
    </xf>
    <xf numFmtId="0" fontId="35" fillId="0" borderId="11" xfId="56" applyFont="1" applyFill="1" applyBorder="1" applyAlignment="1" applyProtection="1">
      <alignment horizontal="center"/>
      <protection/>
    </xf>
    <xf numFmtId="0" fontId="35" fillId="0" borderId="12" xfId="56" applyFont="1" applyFill="1" applyBorder="1" applyAlignment="1" applyProtection="1">
      <alignment horizontal="center"/>
      <protection/>
    </xf>
    <xf numFmtId="0" fontId="35" fillId="0" borderId="12" xfId="58" applyFont="1" applyBorder="1" applyAlignment="1" applyProtection="1">
      <alignment horizontal="center"/>
      <protection/>
    </xf>
    <xf numFmtId="0" fontId="34" fillId="0" borderId="13" xfId="56" applyFont="1" applyFill="1" applyBorder="1" applyProtection="1">
      <alignment/>
      <protection/>
    </xf>
    <xf numFmtId="0" fontId="33" fillId="0" borderId="0" xfId="58" applyFont="1" applyBorder="1" applyProtection="1">
      <alignment/>
      <protection/>
    </xf>
    <xf numFmtId="0" fontId="35" fillId="0" borderId="14" xfId="56" applyFont="1" applyFill="1" applyBorder="1" applyAlignment="1" applyProtection="1">
      <alignment horizontal="center"/>
      <protection/>
    </xf>
    <xf numFmtId="0" fontId="0" fillId="0" borderId="0" xfId="58" applyFont="1" applyBorder="1" applyProtection="1">
      <alignment/>
      <protection/>
    </xf>
    <xf numFmtId="0" fontId="31" fillId="0" borderId="0" xfId="57" applyFont="1" applyBorder="1" applyAlignment="1" applyProtection="1">
      <alignment horizontal="center"/>
      <protection/>
    </xf>
    <xf numFmtId="1" fontId="31" fillId="0" borderId="15" xfId="57" applyNumberFormat="1" applyFont="1" applyBorder="1" applyAlignment="1" applyProtection="1">
      <alignment horizontal="center"/>
      <protection/>
    </xf>
    <xf numFmtId="0" fontId="33" fillId="0" borderId="14" xfId="58" applyFont="1" applyBorder="1" applyProtection="1">
      <alignment/>
      <protection/>
    </xf>
    <xf numFmtId="0" fontId="35" fillId="0" borderId="0" xfId="56" applyFont="1" applyFill="1" applyBorder="1" applyAlignment="1" applyProtection="1">
      <alignment horizontal="center"/>
      <protection/>
    </xf>
    <xf numFmtId="0" fontId="35" fillId="0" borderId="15" xfId="56" applyFont="1" applyFill="1" applyBorder="1" applyAlignment="1" applyProtection="1">
      <alignment horizontal="center"/>
      <protection/>
    </xf>
    <xf numFmtId="0" fontId="33" fillId="0" borderId="16" xfId="58" applyFont="1" applyBorder="1" applyProtection="1">
      <alignment/>
      <protection/>
    </xf>
    <xf numFmtId="0" fontId="34" fillId="7" borderId="14" xfId="56" applyFont="1" applyFill="1" applyBorder="1" applyAlignment="1" applyProtection="1">
      <alignment/>
      <protection/>
    </xf>
    <xf numFmtId="0" fontId="0" fillId="7" borderId="0" xfId="58" applyFont="1" applyFill="1" applyBorder="1" applyProtection="1">
      <alignment/>
      <protection/>
    </xf>
    <xf numFmtId="165" fontId="34" fillId="7" borderId="15" xfId="40" applyNumberFormat="1" applyFont="1" applyFill="1" applyBorder="1" applyAlignment="1" applyProtection="1">
      <alignment horizontal="center"/>
      <protection locked="0"/>
    </xf>
    <xf numFmtId="165" fontId="34" fillId="7" borderId="0" xfId="40" applyNumberFormat="1" applyFont="1" applyFill="1" applyBorder="1" applyAlignment="1" applyProtection="1">
      <alignment horizontal="center"/>
      <protection locked="0"/>
    </xf>
    <xf numFmtId="0" fontId="0" fillId="7" borderId="0" xfId="58" applyFont="1" applyFill="1" applyBorder="1" applyAlignment="1" applyProtection="1">
      <alignment horizontal="right"/>
      <protection/>
    </xf>
    <xf numFmtId="0" fontId="23" fillId="7" borderId="0" xfId="56" applyFont="1" applyFill="1" applyBorder="1" applyAlignment="1" applyProtection="1">
      <alignment/>
      <protection/>
    </xf>
    <xf numFmtId="0" fontId="33" fillId="7" borderId="0" xfId="58" applyFont="1" applyFill="1" applyBorder="1" applyProtection="1">
      <alignment/>
      <protection/>
    </xf>
    <xf numFmtId="0" fontId="34" fillId="0" borderId="14" xfId="56" applyFont="1" applyFill="1" applyBorder="1" applyAlignment="1" applyProtection="1">
      <alignment/>
      <protection/>
    </xf>
    <xf numFmtId="0" fontId="0" fillId="0" borderId="0" xfId="58" applyFont="1" applyFill="1" applyBorder="1" applyProtection="1">
      <alignment/>
      <protection/>
    </xf>
    <xf numFmtId="165" fontId="34" fillId="0" borderId="15" xfId="40" applyNumberFormat="1" applyFont="1" applyFill="1" applyBorder="1" applyAlignment="1" applyProtection="1">
      <alignment horizontal="center"/>
      <protection locked="0"/>
    </xf>
    <xf numFmtId="165" fontId="34" fillId="0" borderId="0" xfId="40" applyNumberFormat="1" applyFont="1" applyFill="1" applyBorder="1" applyAlignment="1" applyProtection="1">
      <alignment horizontal="center"/>
      <protection locked="0"/>
    </xf>
    <xf numFmtId="0" fontId="0" fillId="0" borderId="0" xfId="58" applyFont="1" applyFill="1" applyBorder="1" applyAlignment="1" applyProtection="1">
      <alignment horizontal="right"/>
      <protection/>
    </xf>
    <xf numFmtId="0" fontId="23" fillId="0" borderId="0" xfId="56" applyFont="1" applyFill="1" applyBorder="1" applyAlignment="1" applyProtection="1">
      <alignment/>
      <protection/>
    </xf>
    <xf numFmtId="0" fontId="34" fillId="7" borderId="14" xfId="58" applyFont="1" applyFill="1" applyBorder="1" applyAlignment="1" applyProtection="1">
      <alignment/>
      <protection/>
    </xf>
    <xf numFmtId="0" fontId="23" fillId="7" borderId="0" xfId="58" applyFont="1" applyFill="1" applyBorder="1" applyAlignment="1" applyProtection="1">
      <alignment/>
      <protection/>
    </xf>
    <xf numFmtId="165" fontId="34" fillId="7" borderId="15" xfId="40" applyNumberFormat="1" applyFont="1" applyFill="1" applyBorder="1" applyAlignment="1" applyProtection="1">
      <alignment/>
      <protection locked="0"/>
    </xf>
    <xf numFmtId="0" fontId="35" fillId="0" borderId="0" xfId="58" applyFont="1" applyBorder="1" applyProtection="1">
      <alignment/>
      <protection/>
    </xf>
    <xf numFmtId="0" fontId="34" fillId="0" borderId="17" xfId="58" applyFont="1" applyFill="1" applyBorder="1" applyAlignment="1" applyProtection="1">
      <alignment/>
      <protection/>
    </xf>
    <xf numFmtId="0" fontId="0" fillId="0" borderId="18" xfId="58" applyFont="1" applyFill="1" applyBorder="1" applyProtection="1">
      <alignment/>
      <protection/>
    </xf>
    <xf numFmtId="165" fontId="34" fillId="0" borderId="19" xfId="40" applyNumberFormat="1" applyFont="1" applyFill="1" applyBorder="1" applyAlignment="1" applyProtection="1">
      <alignment/>
      <protection locked="0"/>
    </xf>
    <xf numFmtId="165" fontId="34" fillId="0" borderId="18" xfId="40" applyNumberFormat="1" applyFont="1" applyFill="1" applyBorder="1" applyAlignment="1" applyProtection="1">
      <alignment/>
      <protection locked="0"/>
    </xf>
    <xf numFmtId="0" fontId="0" fillId="0" borderId="18" xfId="58" applyFont="1" applyBorder="1" applyAlignment="1" applyProtection="1">
      <alignment horizontal="right"/>
      <protection/>
    </xf>
    <xf numFmtId="0" fontId="23" fillId="0" borderId="18" xfId="58" applyFont="1" applyBorder="1" applyProtection="1">
      <alignment/>
      <protection/>
    </xf>
    <xf numFmtId="0" fontId="0" fillId="0" borderId="18" xfId="58" applyFont="1" applyBorder="1" applyProtection="1">
      <alignment/>
      <protection/>
    </xf>
    <xf numFmtId="165" fontId="34" fillId="0" borderId="19" xfId="40" applyNumberFormat="1" applyFont="1" applyBorder="1" applyAlignment="1" applyProtection="1">
      <alignment/>
      <protection locked="0"/>
    </xf>
    <xf numFmtId="0" fontId="34" fillId="0" borderId="0" xfId="58" applyFont="1" applyProtection="1">
      <alignment/>
      <protection/>
    </xf>
    <xf numFmtId="0" fontId="35" fillId="0" borderId="11" xfId="56" applyFont="1" applyFill="1" applyBorder="1" applyAlignment="1" applyProtection="1">
      <alignment horizontal="center"/>
      <protection/>
    </xf>
    <xf numFmtId="0" fontId="0" fillId="0" borderId="12" xfId="58" applyFont="1" applyBorder="1" applyProtection="1">
      <alignment/>
      <protection/>
    </xf>
    <xf numFmtId="0" fontId="35" fillId="7" borderId="0" xfId="56" applyFont="1" applyFill="1" applyBorder="1" applyAlignment="1" applyProtection="1">
      <alignment/>
      <protection locked="0"/>
    </xf>
    <xf numFmtId="1" fontId="34" fillId="0" borderId="0" xfId="58" applyNumberFormat="1" applyFont="1" applyBorder="1" applyProtection="1">
      <alignment/>
      <protection/>
    </xf>
    <xf numFmtId="0" fontId="34" fillId="0" borderId="0" xfId="58" applyFont="1" applyFill="1" applyBorder="1" applyProtection="1">
      <alignment/>
      <protection/>
    </xf>
    <xf numFmtId="0" fontId="0" fillId="0" borderId="0" xfId="56" applyFont="1" applyFill="1" applyBorder="1" applyAlignment="1" applyProtection="1">
      <alignment/>
      <protection locked="0"/>
    </xf>
    <xf numFmtId="0" fontId="35" fillId="7" borderId="17" xfId="56" applyFont="1" applyFill="1" applyBorder="1" applyAlignment="1" applyProtection="1">
      <alignment/>
      <protection/>
    </xf>
    <xf numFmtId="0" fontId="0" fillId="7" borderId="18" xfId="58" applyFont="1" applyFill="1" applyBorder="1" applyProtection="1">
      <alignment/>
      <protection/>
    </xf>
    <xf numFmtId="0" fontId="35" fillId="7" borderId="18" xfId="56" applyFont="1" applyFill="1" applyBorder="1" applyAlignment="1" applyProtection="1">
      <alignment/>
      <protection locked="0"/>
    </xf>
    <xf numFmtId="165" fontId="34" fillId="7" borderId="18" xfId="40" applyNumberFormat="1" applyFont="1" applyFill="1" applyBorder="1" applyAlignment="1" applyProtection="1">
      <alignment horizontal="center"/>
      <protection locked="0"/>
    </xf>
    <xf numFmtId="165" fontId="34" fillId="7" borderId="19" xfId="40" applyNumberFormat="1" applyFont="1" applyFill="1" applyBorder="1" applyAlignment="1" applyProtection="1">
      <alignment horizontal="center"/>
      <protection locked="0"/>
    </xf>
    <xf numFmtId="0" fontId="35" fillId="0" borderId="11" xfId="58" applyFont="1" applyBorder="1" applyAlignment="1" applyProtection="1">
      <alignment/>
      <protection/>
    </xf>
    <xf numFmtId="0" fontId="35" fillId="0" borderId="12" xfId="58" applyFont="1" applyBorder="1" applyAlignment="1" applyProtection="1">
      <alignment horizontal="center"/>
      <protection/>
    </xf>
    <xf numFmtId="1" fontId="35" fillId="0" borderId="12" xfId="58" applyNumberFormat="1" applyFont="1" applyBorder="1" applyAlignment="1" applyProtection="1">
      <alignment horizontal="center"/>
      <protection/>
    </xf>
    <xf numFmtId="0" fontId="37" fillId="0" borderId="12" xfId="58" applyFont="1" applyBorder="1" applyProtection="1">
      <alignment/>
      <protection/>
    </xf>
    <xf numFmtId="0" fontId="38" fillId="0" borderId="13" xfId="58" applyFont="1" applyBorder="1" applyAlignment="1" applyProtection="1">
      <alignment horizontal="center" vertical="center" wrapText="1" shrinkToFit="1"/>
      <protection/>
    </xf>
    <xf numFmtId="0" fontId="37" fillId="0" borderId="0" xfId="58" applyFont="1" applyProtection="1">
      <alignment/>
      <protection/>
    </xf>
    <xf numFmtId="2" fontId="37" fillId="0" borderId="0" xfId="58" applyNumberFormat="1" applyFont="1" applyProtection="1">
      <alignment/>
      <protection/>
    </xf>
    <xf numFmtId="0" fontId="35" fillId="0" borderId="20" xfId="56" applyFont="1" applyFill="1" applyBorder="1" applyAlignment="1" applyProtection="1">
      <alignment horizontal="center"/>
      <protection/>
    </xf>
    <xf numFmtId="0" fontId="35" fillId="0" borderId="21" xfId="56" applyFont="1" applyFill="1" applyBorder="1" applyAlignment="1" applyProtection="1">
      <alignment horizontal="center"/>
      <protection/>
    </xf>
    <xf numFmtId="0" fontId="35" fillId="0" borderId="22" xfId="56" applyFont="1" applyFill="1" applyBorder="1" applyAlignment="1" applyProtection="1">
      <alignment horizontal="center"/>
      <protection/>
    </xf>
    <xf numFmtId="0" fontId="35" fillId="0" borderId="14" xfId="58" applyFont="1" applyBorder="1" applyAlignment="1" applyProtection="1">
      <alignment horizontal="left"/>
      <protection/>
    </xf>
    <xf numFmtId="0" fontId="35" fillId="0" borderId="0" xfId="58" applyFont="1" applyBorder="1" applyAlignment="1" applyProtection="1">
      <alignment horizontal="left"/>
      <protection/>
    </xf>
    <xf numFmtId="0" fontId="34" fillId="7" borderId="0" xfId="58" applyFont="1" applyFill="1" applyBorder="1" applyAlignment="1" applyProtection="1">
      <alignment horizontal="left"/>
      <protection/>
    </xf>
    <xf numFmtId="196" fontId="0" fillId="7" borderId="0" xfId="40" applyNumberFormat="1" applyFont="1" applyFill="1" applyBorder="1" applyAlignment="1" applyProtection="1">
      <alignment horizontal="right"/>
      <protection/>
    </xf>
    <xf numFmtId="165" fontId="34" fillId="7" borderId="0" xfId="40" applyNumberFormat="1" applyFont="1" applyFill="1" applyBorder="1" applyAlignment="1" applyProtection="1">
      <alignment/>
      <protection/>
    </xf>
    <xf numFmtId="1" fontId="0" fillId="7" borderId="0" xfId="58" applyNumberFormat="1" applyFont="1" applyFill="1" applyProtection="1">
      <alignment/>
      <protection/>
    </xf>
    <xf numFmtId="165" fontId="34" fillId="7" borderId="0" xfId="40" applyNumberFormat="1" applyFont="1" applyFill="1" applyBorder="1" applyAlignment="1" applyProtection="1">
      <alignment/>
      <protection locked="0"/>
    </xf>
    <xf numFmtId="165" fontId="35" fillId="7" borderId="0" xfId="40" applyNumberFormat="1" applyFont="1" applyFill="1" applyBorder="1" applyAlignment="1" applyProtection="1">
      <alignment horizontal="center"/>
      <protection locked="0"/>
    </xf>
    <xf numFmtId="43" fontId="34" fillId="7" borderId="0" xfId="40" applyNumberFormat="1" applyFont="1" applyFill="1" applyBorder="1" applyAlignment="1" applyProtection="1">
      <alignment horizontal="right"/>
      <protection/>
    </xf>
    <xf numFmtId="165" fontId="35" fillId="7" borderId="15" xfId="40" applyNumberFormat="1" applyFont="1" applyFill="1" applyBorder="1" applyAlignment="1" applyProtection="1">
      <alignment/>
      <protection locked="0"/>
    </xf>
    <xf numFmtId="0" fontId="0" fillId="0" borderId="0" xfId="58" applyFont="1" applyProtection="1">
      <alignment/>
      <protection/>
    </xf>
    <xf numFmtId="2" fontId="0" fillId="0" borderId="0" xfId="58" applyNumberFormat="1" applyFont="1" applyProtection="1">
      <alignment/>
      <protection/>
    </xf>
    <xf numFmtId="0" fontId="35" fillId="0" borderId="23" xfId="56" applyFont="1" applyFill="1" applyBorder="1" applyAlignment="1" applyProtection="1">
      <alignment horizontal="center"/>
      <protection/>
    </xf>
    <xf numFmtId="0" fontId="35" fillId="0" borderId="0" xfId="58" applyFont="1" applyFill="1" applyBorder="1" applyAlignment="1" applyProtection="1">
      <alignment horizontal="center"/>
      <protection/>
    </xf>
    <xf numFmtId="0" fontId="35" fillId="0" borderId="0" xfId="58" applyFont="1" applyFill="1" applyBorder="1" applyAlignment="1" applyProtection="1">
      <alignment horizontal="center"/>
      <protection/>
    </xf>
    <xf numFmtId="0" fontId="35" fillId="0" borderId="24" xfId="58" applyFont="1" applyFill="1" applyBorder="1" applyAlignment="1" applyProtection="1">
      <alignment horizontal="center"/>
      <protection/>
    </xf>
    <xf numFmtId="0" fontId="35" fillId="0" borderId="14" xfId="58" applyFont="1" applyBorder="1" applyProtection="1">
      <alignment/>
      <protection/>
    </xf>
    <xf numFmtId="0" fontId="34" fillId="0" borderId="0" xfId="58" applyFont="1" applyBorder="1" applyAlignment="1" applyProtection="1">
      <alignment horizontal="left"/>
      <protection/>
    </xf>
    <xf numFmtId="196" fontId="0" fillId="0" borderId="0" xfId="40" applyNumberFormat="1" applyFont="1" applyBorder="1" applyAlignment="1" applyProtection="1">
      <alignment horizontal="right"/>
      <protection/>
    </xf>
    <xf numFmtId="165" fontId="34" fillId="0" borderId="0" xfId="40" applyNumberFormat="1" applyFont="1" applyBorder="1" applyAlignment="1" applyProtection="1">
      <alignment/>
      <protection/>
    </xf>
    <xf numFmtId="1" fontId="0" fillId="0" borderId="0" xfId="58" applyNumberFormat="1" applyFont="1" applyProtection="1">
      <alignment/>
      <protection/>
    </xf>
    <xf numFmtId="165" fontId="34" fillId="0" borderId="0" xfId="40" applyNumberFormat="1" applyFont="1" applyBorder="1" applyAlignment="1" applyProtection="1">
      <alignment/>
      <protection locked="0"/>
    </xf>
    <xf numFmtId="165" fontId="35" fillId="0" borderId="0" xfId="40" applyNumberFormat="1" applyFont="1" applyBorder="1" applyAlignment="1" applyProtection="1">
      <alignment horizontal="center"/>
      <protection locked="0"/>
    </xf>
    <xf numFmtId="165" fontId="34" fillId="0" borderId="0" xfId="40" applyNumberFormat="1" applyFont="1" applyBorder="1" applyAlignment="1" applyProtection="1">
      <alignment horizontal="center"/>
      <protection locked="0"/>
    </xf>
    <xf numFmtId="43" fontId="34" fillId="0" borderId="0" xfId="40" applyNumberFormat="1" applyFont="1" applyBorder="1" applyAlignment="1" applyProtection="1">
      <alignment horizontal="right"/>
      <protection/>
    </xf>
    <xf numFmtId="165" fontId="35" fillId="0" borderId="15" xfId="40" applyNumberFormat="1" applyFont="1" applyBorder="1" applyAlignment="1" applyProtection="1">
      <alignment/>
      <protection locked="0"/>
    </xf>
    <xf numFmtId="0" fontId="35" fillId="0" borderId="23" xfId="58" applyFont="1" applyBorder="1" applyAlignment="1" applyProtection="1">
      <alignment horizontal="center"/>
      <protection/>
    </xf>
    <xf numFmtId="0" fontId="35" fillId="0" borderId="24" xfId="58" applyFont="1" applyFill="1" applyBorder="1" applyProtection="1">
      <alignment/>
      <protection/>
    </xf>
    <xf numFmtId="0" fontId="34" fillId="7" borderId="23" xfId="58" applyFont="1" applyFill="1" applyBorder="1" applyAlignment="1" applyProtection="1">
      <alignment horizontal="center"/>
      <protection/>
    </xf>
    <xf numFmtId="165" fontId="34" fillId="7" borderId="0" xfId="40" applyNumberFormat="1" applyFont="1" applyFill="1" applyBorder="1" applyAlignment="1" applyProtection="1">
      <alignment horizontal="center"/>
      <protection/>
    </xf>
    <xf numFmtId="165" fontId="34" fillId="7" borderId="24" xfId="40" applyNumberFormat="1" applyFont="1" applyFill="1" applyBorder="1" applyAlignment="1" applyProtection="1">
      <alignment/>
      <protection/>
    </xf>
    <xf numFmtId="0" fontId="35" fillId="0" borderId="14" xfId="58" applyFont="1" applyBorder="1" applyAlignment="1" applyProtection="1">
      <alignment horizontal="center"/>
      <protection/>
    </xf>
    <xf numFmtId="0" fontId="35" fillId="0" borderId="0" xfId="58" applyFont="1" applyBorder="1" applyAlignment="1" applyProtection="1">
      <alignment horizontal="center"/>
      <protection/>
    </xf>
    <xf numFmtId="1" fontId="34" fillId="0" borderId="0" xfId="58" applyNumberFormat="1" applyFont="1" applyBorder="1" applyAlignment="1" applyProtection="1">
      <alignment horizontal="left"/>
      <protection/>
    </xf>
    <xf numFmtId="0" fontId="0" fillId="0" borderId="15" xfId="58" applyFont="1" applyBorder="1" applyProtection="1">
      <alignment/>
      <protection locked="0"/>
    </xf>
    <xf numFmtId="0" fontId="34" fillId="0" borderId="23" xfId="58" applyFont="1" applyBorder="1" applyAlignment="1" applyProtection="1">
      <alignment horizontal="center"/>
      <protection/>
    </xf>
    <xf numFmtId="165" fontId="34" fillId="0" borderId="0" xfId="40" applyNumberFormat="1" applyFont="1" applyFill="1" applyBorder="1" applyAlignment="1" applyProtection="1">
      <alignment/>
      <protection/>
    </xf>
    <xf numFmtId="165" fontId="34" fillId="0" borderId="24" xfId="40" applyNumberFormat="1" applyFont="1" applyFill="1" applyBorder="1" applyAlignment="1" applyProtection="1">
      <alignment/>
      <protection/>
    </xf>
    <xf numFmtId="0" fontId="35" fillId="0" borderId="14" xfId="58" applyFont="1" applyBorder="1" applyAlignment="1" applyProtection="1">
      <alignment horizontal="right"/>
      <protection/>
    </xf>
    <xf numFmtId="0" fontId="35" fillId="0" borderId="0" xfId="58" applyFont="1" applyBorder="1" applyAlignment="1" applyProtection="1">
      <alignment horizontal="right"/>
      <protection/>
    </xf>
    <xf numFmtId="1" fontId="34" fillId="7" borderId="0" xfId="58" applyNumberFormat="1" applyFont="1" applyFill="1" applyBorder="1" applyAlignment="1" applyProtection="1">
      <alignment horizontal="left"/>
      <protection/>
    </xf>
    <xf numFmtId="0" fontId="0" fillId="7" borderId="15" xfId="58" applyFont="1" applyFill="1" applyBorder="1" applyProtection="1">
      <alignment/>
      <protection locked="0"/>
    </xf>
    <xf numFmtId="1" fontId="34" fillId="0" borderId="0" xfId="58" applyNumberFormat="1" applyFont="1" applyBorder="1" applyAlignment="1" applyProtection="1">
      <alignment horizontal="right"/>
      <protection/>
    </xf>
    <xf numFmtId="171" fontId="34" fillId="0" borderId="0" xfId="58" applyNumberFormat="1" applyFont="1" applyBorder="1" applyAlignment="1" applyProtection="1">
      <alignment horizontal="right"/>
      <protection/>
    </xf>
    <xf numFmtId="165" fontId="35" fillId="0" borderId="0" xfId="40" applyNumberFormat="1" applyFont="1" applyBorder="1" applyAlignment="1" applyProtection="1">
      <alignment horizontal="center"/>
      <protection/>
    </xf>
    <xf numFmtId="1" fontId="34" fillId="0" borderId="0" xfId="58" applyNumberFormat="1" applyFont="1" applyBorder="1" applyAlignment="1" applyProtection="1">
      <alignment horizontal="center"/>
      <protection/>
    </xf>
    <xf numFmtId="0" fontId="0" fillId="0" borderId="15" xfId="58" applyFont="1" applyBorder="1" applyProtection="1">
      <alignment/>
      <protection/>
    </xf>
    <xf numFmtId="2" fontId="0" fillId="0" borderId="0" xfId="58" applyNumberFormat="1" applyFont="1" applyFill="1" applyProtection="1">
      <alignment/>
      <protection/>
    </xf>
    <xf numFmtId="0" fontId="0" fillId="0" borderId="14" xfId="58" applyFont="1" applyBorder="1" applyProtection="1">
      <alignment/>
      <protection/>
    </xf>
    <xf numFmtId="0" fontId="23" fillId="0" borderId="0" xfId="58" applyFont="1" applyBorder="1" applyProtection="1">
      <alignment/>
      <protection/>
    </xf>
    <xf numFmtId="1" fontId="0" fillId="0" borderId="0" xfId="58" applyNumberFormat="1" applyFont="1" applyBorder="1" applyProtection="1">
      <alignment/>
      <protection/>
    </xf>
    <xf numFmtId="0" fontId="34" fillId="7" borderId="23" xfId="58" applyFont="1" applyFill="1" applyBorder="1" applyProtection="1">
      <alignment/>
      <protection/>
    </xf>
    <xf numFmtId="0" fontId="34" fillId="7" borderId="0" xfId="56" applyFont="1" applyFill="1" applyBorder="1" applyProtection="1">
      <alignment/>
      <protection/>
    </xf>
    <xf numFmtId="0" fontId="34" fillId="7" borderId="0" xfId="58" applyFont="1" applyFill="1" applyBorder="1" applyProtection="1">
      <alignment/>
      <protection/>
    </xf>
    <xf numFmtId="0" fontId="34" fillId="7" borderId="24" xfId="58" applyFont="1" applyFill="1" applyBorder="1" applyProtection="1">
      <alignment/>
      <protection/>
    </xf>
    <xf numFmtId="0" fontId="35" fillId="0" borderId="0" xfId="58" applyFont="1" applyBorder="1" applyAlignment="1" applyProtection="1">
      <alignment horizontal="center"/>
      <protection/>
    </xf>
    <xf numFmtId="1" fontId="35" fillId="0" borderId="0" xfId="58" applyNumberFormat="1" applyFont="1" applyBorder="1" applyAlignment="1" applyProtection="1">
      <alignment horizontal="center"/>
      <protection/>
    </xf>
    <xf numFmtId="0" fontId="34" fillId="0" borderId="23" xfId="58" applyFont="1" applyBorder="1" applyProtection="1">
      <alignment/>
      <protection/>
    </xf>
    <xf numFmtId="0" fontId="34" fillId="0" borderId="24" xfId="58" applyFont="1" applyFill="1" applyBorder="1" applyProtection="1">
      <alignment/>
      <protection/>
    </xf>
    <xf numFmtId="0" fontId="0" fillId="0" borderId="0" xfId="58" applyFont="1" applyBorder="1" applyProtection="1">
      <alignment/>
      <protection/>
    </xf>
    <xf numFmtId="0" fontId="39" fillId="7" borderId="0" xfId="58" applyFont="1" applyFill="1" applyAlignment="1" applyProtection="1">
      <alignment horizontal="left"/>
      <protection/>
    </xf>
    <xf numFmtId="196" fontId="0" fillId="7" borderId="0" xfId="40" applyNumberFormat="1" applyFont="1" applyFill="1" applyAlignment="1" applyProtection="1">
      <alignment/>
      <protection/>
    </xf>
    <xf numFmtId="1" fontId="0" fillId="7" borderId="0" xfId="58" applyNumberFormat="1" applyFont="1" applyFill="1" applyProtection="1">
      <alignment/>
      <protection locked="0"/>
    </xf>
    <xf numFmtId="165" fontId="35" fillId="7" borderId="0" xfId="40" applyNumberFormat="1" applyFont="1" applyFill="1" applyAlignment="1" applyProtection="1">
      <alignment/>
      <protection locked="0"/>
    </xf>
    <xf numFmtId="0" fontId="33" fillId="7" borderId="0" xfId="58" applyFont="1" applyFill="1" applyProtection="1">
      <alignment/>
      <protection locked="0"/>
    </xf>
    <xf numFmtId="43" fontId="34" fillId="7" borderId="0" xfId="40" applyFont="1" applyFill="1" applyBorder="1" applyAlignment="1" applyProtection="1">
      <alignment horizontal="right"/>
      <protection/>
    </xf>
    <xf numFmtId="0" fontId="34" fillId="7" borderId="25" xfId="58" applyFont="1" applyFill="1" applyBorder="1" applyProtection="1">
      <alignment/>
      <protection/>
    </xf>
    <xf numFmtId="0" fontId="34" fillId="7" borderId="26" xfId="58" applyFont="1" applyFill="1" applyBorder="1" applyProtection="1">
      <alignment/>
      <protection/>
    </xf>
    <xf numFmtId="0" fontId="34" fillId="7" borderId="27" xfId="58" applyFont="1" applyFill="1" applyBorder="1" applyProtection="1">
      <alignment/>
      <protection/>
    </xf>
    <xf numFmtId="0" fontId="34" fillId="0" borderId="0" xfId="58" applyFont="1" applyFill="1" applyAlignment="1" applyProtection="1">
      <alignment horizontal="left"/>
      <protection/>
    </xf>
    <xf numFmtId="196" fontId="0" fillId="0" borderId="0" xfId="40" applyNumberFormat="1" applyFont="1" applyFill="1" applyAlignment="1" applyProtection="1">
      <alignment/>
      <protection/>
    </xf>
    <xf numFmtId="165" fontId="34" fillId="0" borderId="0" xfId="40" applyNumberFormat="1" applyFont="1" applyFill="1" applyBorder="1" applyAlignment="1" applyProtection="1">
      <alignment/>
      <protection locked="0"/>
    </xf>
    <xf numFmtId="1" fontId="0" fillId="0" borderId="0" xfId="58" applyNumberFormat="1" applyFont="1" applyProtection="1">
      <alignment/>
      <protection locked="0"/>
    </xf>
    <xf numFmtId="165" fontId="35" fillId="0" borderId="0" xfId="40" applyNumberFormat="1" applyFont="1" applyFill="1" applyAlignment="1" applyProtection="1">
      <alignment/>
      <protection locked="0"/>
    </xf>
    <xf numFmtId="0" fontId="33" fillId="0" borderId="0" xfId="58" applyFont="1" applyFill="1" applyProtection="1">
      <alignment/>
      <protection locked="0"/>
    </xf>
    <xf numFmtId="43" fontId="34" fillId="0" borderId="0" xfId="40" applyFont="1" applyBorder="1" applyAlignment="1" applyProtection="1">
      <alignment horizontal="right"/>
      <protection/>
    </xf>
    <xf numFmtId="0" fontId="0" fillId="0" borderId="15" xfId="58" applyFont="1" applyFill="1" applyBorder="1" applyProtection="1">
      <alignment/>
      <protection locked="0"/>
    </xf>
    <xf numFmtId="171" fontId="0" fillId="0" borderId="0" xfId="58" applyNumberFormat="1" applyFont="1" applyProtection="1">
      <alignment/>
      <protection/>
    </xf>
    <xf numFmtId="0" fontId="0" fillId="0" borderId="0" xfId="58" applyFont="1" applyAlignment="1" applyProtection="1">
      <alignment horizontal="center"/>
      <protection/>
    </xf>
    <xf numFmtId="0" fontId="34" fillId="7" borderId="0" xfId="58" applyFont="1" applyFill="1" applyAlignment="1" applyProtection="1">
      <alignment horizontal="left"/>
      <protection/>
    </xf>
    <xf numFmtId="0" fontId="0" fillId="0" borderId="0" xfId="58" applyFont="1" applyFill="1" applyProtection="1">
      <alignment/>
      <protection locked="0"/>
    </xf>
    <xf numFmtId="165" fontId="35" fillId="7" borderId="0" xfId="40" applyNumberFormat="1" applyFont="1" applyFill="1" applyBorder="1" applyAlignment="1" applyProtection="1">
      <alignment horizontal="center"/>
      <protection locked="0"/>
    </xf>
    <xf numFmtId="0" fontId="34" fillId="7" borderId="0" xfId="58" applyFont="1" applyFill="1" applyBorder="1" applyProtection="1">
      <alignment/>
      <protection locked="0"/>
    </xf>
    <xf numFmtId="1" fontId="34" fillId="7" borderId="15" xfId="58" applyNumberFormat="1" applyFont="1" applyFill="1" applyBorder="1" applyAlignment="1" applyProtection="1">
      <alignment horizontal="center"/>
      <protection locked="0"/>
    </xf>
    <xf numFmtId="0" fontId="34" fillId="0" borderId="0" xfId="58" applyFont="1" applyFill="1" applyBorder="1" applyAlignment="1" applyProtection="1">
      <alignment horizontal="left"/>
      <protection/>
    </xf>
    <xf numFmtId="196" fontId="0" fillId="0" borderId="0" xfId="40" applyNumberFormat="1" applyFont="1" applyFill="1" applyBorder="1" applyAlignment="1" applyProtection="1">
      <alignment horizontal="right"/>
      <protection/>
    </xf>
    <xf numFmtId="165" fontId="35" fillId="0" borderId="0" xfId="40" applyNumberFormat="1" applyFont="1" applyFill="1" applyBorder="1" applyAlignment="1" applyProtection="1">
      <alignment horizontal="center"/>
      <protection locked="0"/>
    </xf>
    <xf numFmtId="0" fontId="34" fillId="0" borderId="0" xfId="58" applyFont="1" applyFill="1" applyBorder="1" applyProtection="1">
      <alignment/>
      <protection locked="0"/>
    </xf>
    <xf numFmtId="1" fontId="34" fillId="0" borderId="15" xfId="58" applyNumberFormat="1" applyFont="1" applyFill="1" applyBorder="1" applyAlignment="1" applyProtection="1">
      <alignment horizontal="center"/>
      <protection locked="0"/>
    </xf>
    <xf numFmtId="0" fontId="34" fillId="0" borderId="0" xfId="58" applyFont="1" applyBorder="1" applyAlignment="1" applyProtection="1">
      <alignment horizontal="right"/>
      <protection/>
    </xf>
    <xf numFmtId="1" fontId="34" fillId="0" borderId="15" xfId="58" applyNumberFormat="1" applyFont="1" applyBorder="1" applyAlignment="1" applyProtection="1">
      <alignment horizontal="center"/>
      <protection/>
    </xf>
    <xf numFmtId="0" fontId="34" fillId="0" borderId="17" xfId="58" applyFont="1" applyBorder="1" applyProtection="1">
      <alignment/>
      <protection/>
    </xf>
    <xf numFmtId="0" fontId="34" fillId="0" borderId="18" xfId="58" applyFont="1" applyBorder="1" applyProtection="1">
      <alignment/>
      <protection/>
    </xf>
    <xf numFmtId="0" fontId="34" fillId="0" borderId="19" xfId="58" applyFont="1" applyBorder="1" applyProtection="1">
      <alignment/>
      <protection/>
    </xf>
    <xf numFmtId="0" fontId="35" fillId="0" borderId="0" xfId="58" applyFont="1" applyAlignment="1" applyProtection="1">
      <alignment horizontal="left"/>
      <protection/>
    </xf>
    <xf numFmtId="0" fontId="35" fillId="0" borderId="0" xfId="58" applyFont="1" applyProtection="1">
      <alignment/>
      <protection/>
    </xf>
    <xf numFmtId="0" fontId="35" fillId="0" borderId="0" xfId="58" applyFont="1" applyAlignment="1" applyProtection="1">
      <alignment horizontal="center"/>
      <protection/>
    </xf>
    <xf numFmtId="1" fontId="35" fillId="0" borderId="0" xfId="58" applyNumberFormat="1" applyFont="1" applyProtection="1">
      <alignment/>
      <protection/>
    </xf>
    <xf numFmtId="1" fontId="35" fillId="0" borderId="11" xfId="58" applyNumberFormat="1" applyFont="1" applyBorder="1" applyAlignment="1" applyProtection="1">
      <alignment horizontal="center"/>
      <protection/>
    </xf>
    <xf numFmtId="0" fontId="34" fillId="0" borderId="12" xfId="58" applyFont="1" applyBorder="1" applyAlignment="1" applyProtection="1">
      <alignment horizontal="left"/>
      <protection/>
    </xf>
    <xf numFmtId="0" fontId="34" fillId="0" borderId="12" xfId="58" applyFont="1" applyBorder="1" applyProtection="1">
      <alignment/>
      <protection/>
    </xf>
    <xf numFmtId="0" fontId="34" fillId="0" borderId="13" xfId="58" applyFont="1" applyBorder="1" applyProtection="1">
      <alignment/>
      <protection/>
    </xf>
    <xf numFmtId="1" fontId="34" fillId="0" borderId="14" xfId="58" applyNumberFormat="1" applyFont="1" applyBorder="1" applyProtection="1">
      <alignment/>
      <protection/>
    </xf>
    <xf numFmtId="0" fontId="34" fillId="7" borderId="14" xfId="58" applyFont="1" applyFill="1" applyBorder="1" applyProtection="1">
      <alignment/>
      <protection/>
    </xf>
    <xf numFmtId="202" fontId="0" fillId="7" borderId="0" xfId="40" applyNumberFormat="1" applyFont="1" applyFill="1" applyBorder="1" applyAlignment="1" applyProtection="1">
      <alignment/>
      <protection/>
    </xf>
    <xf numFmtId="43" fontId="34" fillId="7" borderId="15" xfId="40" applyFont="1" applyFill="1" applyBorder="1" applyAlignment="1" applyProtection="1">
      <alignment/>
      <protection locked="0"/>
    </xf>
    <xf numFmtId="202" fontId="0" fillId="0" borderId="0" xfId="40" applyNumberFormat="1" applyFont="1" applyFill="1" applyBorder="1" applyAlignment="1" applyProtection="1">
      <alignment/>
      <protection/>
    </xf>
    <xf numFmtId="43" fontId="34" fillId="0" borderId="15" xfId="40" applyFont="1" applyBorder="1" applyAlignment="1" applyProtection="1">
      <alignment/>
      <protection locked="0"/>
    </xf>
    <xf numFmtId="165" fontId="34" fillId="0" borderId="18" xfId="40" applyNumberFormat="1" applyFont="1" applyBorder="1" applyAlignment="1" applyProtection="1">
      <alignment/>
      <protection locked="0"/>
    </xf>
    <xf numFmtId="202" fontId="0" fillId="0" borderId="18" xfId="40" applyNumberFormat="1" applyFont="1" applyFill="1" applyBorder="1" applyAlignment="1" applyProtection="1">
      <alignment/>
      <protection/>
    </xf>
    <xf numFmtId="43" fontId="34" fillId="0" borderId="19" xfId="40" applyFont="1" applyBorder="1" applyAlignment="1" applyProtection="1">
      <alignment/>
      <protection locked="0"/>
    </xf>
    <xf numFmtId="0" fontId="40" fillId="0" borderId="0" xfId="58" applyFont="1" applyFill="1" applyProtection="1">
      <alignment/>
      <protection/>
    </xf>
    <xf numFmtId="0" fontId="41" fillId="0" borderId="0" xfId="58" applyFont="1" applyFill="1" applyProtection="1">
      <alignment/>
      <protection/>
    </xf>
    <xf numFmtId="1" fontId="41" fillId="0" borderId="0" xfId="58" applyNumberFormat="1" applyFont="1" applyFill="1" applyProtection="1">
      <alignment/>
      <protection/>
    </xf>
    <xf numFmtId="0" fontId="34" fillId="0" borderId="0" xfId="56" applyFont="1" applyProtection="1">
      <alignment/>
      <protection/>
    </xf>
    <xf numFmtId="2" fontId="39" fillId="0" borderId="0" xfId="58" applyNumberFormat="1" applyFont="1" applyProtection="1">
      <alignment/>
      <protection/>
    </xf>
    <xf numFmtId="171" fontId="39" fillId="0" borderId="0" xfId="58" applyNumberFormat="1" applyFont="1" applyProtection="1">
      <alignment/>
      <protection/>
    </xf>
    <xf numFmtId="0" fontId="39" fillId="0" borderId="0" xfId="58" applyFont="1" applyAlignment="1" applyProtection="1">
      <alignment horizontal="center"/>
      <protection/>
    </xf>
    <xf numFmtId="0" fontId="39" fillId="0" borderId="0" xfId="58" applyFont="1" applyProtection="1">
      <alignment/>
      <protection/>
    </xf>
    <xf numFmtId="0" fontId="40" fillId="0" borderId="12" xfId="58" applyFont="1" applyFill="1" applyBorder="1" applyProtection="1">
      <alignment/>
      <protection/>
    </xf>
    <xf numFmtId="0" fontId="41" fillId="0" borderId="12" xfId="58" applyFont="1" applyFill="1" applyBorder="1" applyProtection="1">
      <alignment/>
      <protection/>
    </xf>
    <xf numFmtId="1" fontId="41" fillId="0" borderId="12" xfId="58" applyNumberFormat="1" applyFont="1" applyFill="1" applyBorder="1" applyProtection="1">
      <alignment/>
      <protection/>
    </xf>
    <xf numFmtId="0" fontId="34" fillId="0" borderId="12" xfId="56" applyFont="1" applyBorder="1" applyProtection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árlista_Miki bácsi" xfId="56"/>
    <cellStyle name="Normál_Lemez kisker ár1" xfId="57"/>
    <cellStyle name="Normál_TRÉSSZAL _TRÉSSZAL  (2)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10</xdr:col>
      <xdr:colOff>771525</xdr:colOff>
      <xdr:row>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9050" y="361950"/>
          <a:ext cx="9039225" cy="112395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619125</xdr:colOff>
      <xdr:row>2</xdr:row>
      <xdr:rowOff>38100</xdr:rowOff>
    </xdr:from>
    <xdr:to>
      <xdr:col>10</xdr:col>
      <xdr:colOff>847725</xdr:colOff>
      <xdr:row>7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6315075" y="371475"/>
          <a:ext cx="2819400" cy="1352550"/>
        </a:xfrm>
        <a:prstGeom prst="wedgeRectCallout">
          <a:avLst>
            <a:gd name="adj1" fmla="val -54634"/>
            <a:gd name="adj2" fmla="val -37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Név:
Cím: 
Ügyintéző: 
Tel/Fax: 
Száll. határidő: 
Fizetés: 
Száll., számlázási cím: 
Dátum, aláírás, ph.:
(</a:t>
          </a:r>
          <a:r>
            <a:rPr lang="en-US" cap="none" sz="900" b="0" i="0" u="none" baseline="0"/>
            <a:t> </a:t>
          </a:r>
          <a:r>
            <a:rPr lang="en-US" cap="none" sz="900" b="0" i="1" u="none" baseline="0"/>
            <a:t>kivétel emailben</a:t>
          </a:r>
          <a:r>
            <a:rPr lang="en-US" cap="none" sz="1000" b="0" i="0" u="none" baseline="0"/>
            <a:t> )                                                                </a:t>
          </a:r>
        </a:p>
      </xdr:txBody>
    </xdr:sp>
    <xdr:clientData/>
  </xdr:twoCellAnchor>
  <xdr:twoCellAnchor>
    <xdr:from>
      <xdr:col>4</xdr:col>
      <xdr:colOff>809625</xdr:colOff>
      <xdr:row>5</xdr:row>
      <xdr:rowOff>123825</xdr:rowOff>
    </xdr:from>
    <xdr:to>
      <xdr:col>4</xdr:col>
      <xdr:colOff>809625</xdr:colOff>
      <xdr:row>5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410075" y="13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809625</xdr:colOff>
      <xdr:row>2</xdr:row>
      <xdr:rowOff>133350</xdr:rowOff>
    </xdr:from>
    <xdr:to>
      <xdr:col>4</xdr:col>
      <xdr:colOff>809625</xdr:colOff>
      <xdr:row>2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4100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571500</xdr:colOff>
      <xdr:row>2</xdr:row>
      <xdr:rowOff>142875</xdr:rowOff>
    </xdr:from>
    <xdr:to>
      <xdr:col>5</xdr:col>
      <xdr:colOff>9525</xdr:colOff>
      <xdr:row>2</xdr:row>
      <xdr:rowOff>142875</xdr:rowOff>
    </xdr:to>
    <xdr:sp>
      <xdr:nvSpPr>
        <xdr:cNvPr id="5" name="Line 5"/>
        <xdr:cNvSpPr>
          <a:spLocks/>
        </xdr:cNvSpPr>
      </xdr:nvSpPr>
      <xdr:spPr>
        <a:xfrm>
          <a:off x="4171950" y="4762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571500</xdr:colOff>
      <xdr:row>5</xdr:row>
      <xdr:rowOff>104775</xdr:rowOff>
    </xdr:from>
    <xdr:to>
      <xdr:col>5</xdr:col>
      <xdr:colOff>9525</xdr:colOff>
      <xdr:row>5</xdr:row>
      <xdr:rowOff>104775</xdr:rowOff>
    </xdr:to>
    <xdr:sp>
      <xdr:nvSpPr>
        <xdr:cNvPr id="6" name="Line 6"/>
        <xdr:cNvSpPr>
          <a:spLocks/>
        </xdr:cNvSpPr>
      </xdr:nvSpPr>
      <xdr:spPr>
        <a:xfrm>
          <a:off x="4171950" y="1352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2</xdr:row>
      <xdr:rowOff>104775</xdr:rowOff>
    </xdr:from>
    <xdr:to>
      <xdr:col>1</xdr:col>
      <xdr:colOff>819150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38150"/>
          <a:ext cx="1581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inesfemeger@gmail.com" TargetMode="External" /><Relationship Id="rId2" Type="http://schemas.openxmlformats.org/officeDocument/2006/relationships/hyperlink" Target="mailto:uzlet@szinesfemaruhaz.h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GridLines="0" tabSelected="1" workbookViewId="0" topLeftCell="A1">
      <selection activeCell="D14" sqref="D14"/>
    </sheetView>
  </sheetViews>
  <sheetFormatPr defaultColWidth="9.00390625" defaultRowHeight="12.75"/>
  <cols>
    <col min="1" max="1" width="11.625" style="110" customWidth="1"/>
    <col min="2" max="2" width="12.875" style="110" customWidth="1"/>
    <col min="3" max="3" width="12.00390625" style="110" customWidth="1"/>
    <col min="4" max="4" width="10.75390625" style="110" customWidth="1"/>
    <col min="5" max="5" width="10.625" style="110" bestFit="1" customWidth="1"/>
    <col min="6" max="6" width="5.25390625" style="120" customWidth="1"/>
    <col min="7" max="7" width="11.625" style="110" customWidth="1"/>
    <col min="8" max="8" width="12.875" style="24" bestFit="1" customWidth="1"/>
    <col min="9" max="9" width="11.00390625" style="24" customWidth="1"/>
    <col min="10" max="10" width="10.125" style="110" customWidth="1"/>
    <col min="11" max="11" width="12.00390625" style="110" customWidth="1"/>
    <col min="12" max="12" width="10.625" style="120" customWidth="1"/>
    <col min="13" max="13" width="9.875" style="111" bestFit="1" customWidth="1"/>
    <col min="14" max="14" width="9.125" style="177" customWidth="1"/>
    <col min="15" max="15" width="10.25390625" style="178" customWidth="1"/>
    <col min="16" max="16384" width="9.125" style="110" customWidth="1"/>
  </cols>
  <sheetData>
    <row r="1" spans="1:12" s="8" customFormat="1" ht="12.75">
      <c r="A1" s="1" t="s">
        <v>0</v>
      </c>
      <c r="B1" s="1"/>
      <c r="C1" s="2" t="s">
        <v>1</v>
      </c>
      <c r="D1" s="2"/>
      <c r="E1" s="3" t="s">
        <v>2</v>
      </c>
      <c r="F1" s="4"/>
      <c r="G1" s="4"/>
      <c r="H1" s="5" t="s">
        <v>3</v>
      </c>
      <c r="I1" s="6"/>
      <c r="J1" s="6"/>
      <c r="K1" s="7"/>
      <c r="L1" s="7"/>
    </row>
    <row r="2" spans="1:12" s="8" customFormat="1" ht="13.5" thickBot="1">
      <c r="A2" s="1"/>
      <c r="B2" s="1"/>
      <c r="C2" s="2" t="s">
        <v>4</v>
      </c>
      <c r="D2" s="2"/>
      <c r="E2" s="3" t="s">
        <v>5</v>
      </c>
      <c r="F2" s="4"/>
      <c r="G2" s="4"/>
      <c r="H2" s="6"/>
      <c r="I2" s="6"/>
      <c r="J2" s="6"/>
      <c r="K2" s="7"/>
      <c r="L2" s="7"/>
    </row>
    <row r="3" spans="3:9" s="8" customFormat="1" ht="18" customHeight="1" thickBot="1">
      <c r="C3" s="9" t="s">
        <v>6</v>
      </c>
      <c r="E3" s="10" t="s">
        <v>7</v>
      </c>
      <c r="F3" s="11"/>
      <c r="G3" s="12" t="s">
        <v>8</v>
      </c>
      <c r="H3" s="13"/>
      <c r="I3" s="13"/>
    </row>
    <row r="4" spans="1:14" s="8" customFormat="1" ht="27.75" customHeight="1">
      <c r="A4" s="14" t="s">
        <v>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5"/>
      <c r="N4" s="16"/>
    </row>
    <row r="5" spans="1:14" s="8" customFormat="1" ht="26.2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16"/>
    </row>
    <row r="6" spans="1:14" s="8" customFormat="1" ht="18" customHeight="1" thickBot="1">
      <c r="A6" s="17"/>
      <c r="B6" s="18"/>
      <c r="C6" s="18"/>
      <c r="D6" s="10"/>
      <c r="E6" s="19" t="s">
        <v>7</v>
      </c>
      <c r="F6" s="11"/>
      <c r="G6" s="20" t="s">
        <v>10</v>
      </c>
      <c r="H6" s="21"/>
      <c r="I6" s="10"/>
      <c r="J6" s="10"/>
      <c r="K6" s="10"/>
      <c r="L6" s="10"/>
      <c r="M6" s="10"/>
      <c r="N6" s="10"/>
    </row>
    <row r="7" spans="1:14" s="8" customFormat="1" ht="18">
      <c r="A7" s="22" t="s">
        <v>11</v>
      </c>
      <c r="B7" s="23"/>
      <c r="C7" s="23"/>
      <c r="D7" s="23"/>
      <c r="E7" s="23"/>
      <c r="F7" s="23"/>
      <c r="G7" s="23"/>
      <c r="H7" s="24"/>
      <c r="I7" s="25"/>
      <c r="J7" s="26"/>
      <c r="K7" s="27"/>
      <c r="L7" s="10"/>
      <c r="M7" s="10"/>
      <c r="N7" s="10"/>
    </row>
    <row r="8" spans="1:14" s="8" customFormat="1" ht="26.25" customHeight="1">
      <c r="A8" s="10"/>
      <c r="B8" s="23"/>
      <c r="C8" s="23"/>
      <c r="D8" s="23"/>
      <c r="E8" s="23"/>
      <c r="F8" s="23"/>
      <c r="G8" s="23"/>
      <c r="H8" s="10"/>
      <c r="I8" s="10"/>
      <c r="J8" s="10"/>
      <c r="K8" s="10"/>
      <c r="L8" s="10"/>
      <c r="M8" s="10"/>
      <c r="N8" s="10"/>
    </row>
    <row r="9" spans="1:15" s="24" customFormat="1" ht="18" customHeight="1">
      <c r="A9" s="28" t="s">
        <v>12</v>
      </c>
      <c r="B9" s="29"/>
      <c r="C9" s="30" t="s">
        <v>13</v>
      </c>
      <c r="D9" s="30"/>
      <c r="E9" s="31"/>
      <c r="F9" s="32"/>
      <c r="G9" s="28" t="s">
        <v>14</v>
      </c>
      <c r="H9" s="29"/>
      <c r="I9" s="30" t="s">
        <v>13</v>
      </c>
      <c r="J9" s="30"/>
      <c r="K9" s="31"/>
      <c r="L9" s="33"/>
      <c r="M9" s="34"/>
      <c r="N9" s="35"/>
      <c r="O9" s="36"/>
    </row>
    <row r="10" spans="1:15" s="24" customFormat="1" ht="18" customHeight="1">
      <c r="A10" s="37" t="s">
        <v>94</v>
      </c>
      <c r="B10" s="38"/>
      <c r="C10" s="38"/>
      <c r="D10" s="38"/>
      <c r="E10" s="39"/>
      <c r="F10" s="38"/>
      <c r="G10" s="37"/>
      <c r="H10" s="38"/>
      <c r="I10" s="38"/>
      <c r="J10" s="38"/>
      <c r="K10" s="39"/>
      <c r="L10" s="33"/>
      <c r="M10" s="34"/>
      <c r="N10" s="35"/>
      <c r="O10" s="36"/>
    </row>
    <row r="11" spans="1:12" s="24" customFormat="1" ht="18" customHeight="1">
      <c r="A11" s="40" t="s">
        <v>15</v>
      </c>
      <c r="B11" s="41"/>
      <c r="C11" s="42"/>
      <c r="D11" s="42"/>
      <c r="E11" s="43"/>
      <c r="F11" s="44"/>
      <c r="G11" s="40" t="s">
        <v>15</v>
      </c>
      <c r="H11" s="41"/>
      <c r="I11" s="42"/>
      <c r="J11" s="42"/>
      <c r="K11" s="43"/>
      <c r="L11" s="33"/>
    </row>
    <row r="12" spans="1:13" s="24" customFormat="1" ht="18" customHeight="1">
      <c r="A12" s="45" t="s">
        <v>16</v>
      </c>
      <c r="B12" s="46" t="s">
        <v>17</v>
      </c>
      <c r="C12" s="47" t="s">
        <v>18</v>
      </c>
      <c r="D12" s="47" t="s">
        <v>19</v>
      </c>
      <c r="E12" s="48" t="s">
        <v>20</v>
      </c>
      <c r="F12" s="44"/>
      <c r="G12" s="45" t="s">
        <v>16</v>
      </c>
      <c r="H12" s="46" t="s">
        <v>17</v>
      </c>
      <c r="I12" s="44"/>
      <c r="J12" s="44"/>
      <c r="K12" s="47" t="s">
        <v>18</v>
      </c>
      <c r="L12" s="33"/>
      <c r="M12" s="34"/>
    </row>
    <row r="13" spans="1:13" s="24" customFormat="1" ht="6" customHeight="1">
      <c r="A13" s="49"/>
      <c r="B13" s="50"/>
      <c r="C13" s="51"/>
      <c r="D13" s="50"/>
      <c r="E13" s="51"/>
      <c r="F13" s="52"/>
      <c r="G13" s="49"/>
      <c r="H13" s="44"/>
      <c r="I13" s="50"/>
      <c r="J13" s="44"/>
      <c r="K13" s="51"/>
      <c r="L13" s="33"/>
      <c r="M13" s="34"/>
    </row>
    <row r="14" spans="1:13" s="24" customFormat="1" ht="15.75" customHeight="1">
      <c r="A14" s="53" t="s">
        <v>21</v>
      </c>
      <c r="B14" s="54" t="s">
        <v>22</v>
      </c>
      <c r="C14" s="55"/>
      <c r="D14" s="56"/>
      <c r="E14" s="55"/>
      <c r="F14" s="44"/>
      <c r="G14" s="53" t="s">
        <v>23</v>
      </c>
      <c r="H14" s="57" t="s">
        <v>24</v>
      </c>
      <c r="I14" s="58" t="s">
        <v>25</v>
      </c>
      <c r="J14" s="59"/>
      <c r="K14" s="55"/>
      <c r="L14" s="33"/>
      <c r="M14" s="34"/>
    </row>
    <row r="15" spans="1:13" s="24" customFormat="1" ht="15.75" customHeight="1">
      <c r="A15" s="60" t="s">
        <v>26</v>
      </c>
      <c r="B15" s="61" t="s">
        <v>22</v>
      </c>
      <c r="C15" s="62"/>
      <c r="D15" s="63"/>
      <c r="E15" s="62"/>
      <c r="F15" s="44"/>
      <c r="G15" s="60" t="s">
        <v>27</v>
      </c>
      <c r="H15" s="64" t="s">
        <v>28</v>
      </c>
      <c r="I15" s="65" t="s">
        <v>29</v>
      </c>
      <c r="J15" s="61" t="s">
        <v>30</v>
      </c>
      <c r="K15" s="62"/>
      <c r="L15" s="33"/>
      <c r="M15" s="34"/>
    </row>
    <row r="16" spans="1:13" s="24" customFormat="1" ht="15.75" customHeight="1">
      <c r="A16" s="53" t="s">
        <v>31</v>
      </c>
      <c r="B16" s="54" t="s">
        <v>22</v>
      </c>
      <c r="C16" s="55"/>
      <c r="D16" s="56"/>
      <c r="E16" s="55"/>
      <c r="F16" s="44"/>
      <c r="G16" s="53" t="s">
        <v>27</v>
      </c>
      <c r="H16" s="57" t="s">
        <v>28</v>
      </c>
      <c r="I16" s="58" t="s">
        <v>32</v>
      </c>
      <c r="J16" s="54" t="s">
        <v>33</v>
      </c>
      <c r="K16" s="55"/>
      <c r="L16" s="33"/>
      <c r="M16" s="34"/>
    </row>
    <row r="17" spans="1:13" s="24" customFormat="1" ht="15.75" customHeight="1">
      <c r="A17" s="60" t="s">
        <v>34</v>
      </c>
      <c r="B17" s="61" t="s">
        <v>22</v>
      </c>
      <c r="C17" s="62"/>
      <c r="D17" s="63"/>
      <c r="E17" s="62"/>
      <c r="F17" s="44"/>
      <c r="G17" s="60" t="s">
        <v>27</v>
      </c>
      <c r="H17" s="64" t="s">
        <v>28</v>
      </c>
      <c r="I17" s="65" t="s">
        <v>35</v>
      </c>
      <c r="J17" s="61" t="s">
        <v>36</v>
      </c>
      <c r="K17" s="62"/>
      <c r="L17" s="33"/>
      <c r="M17" s="34"/>
    </row>
    <row r="18" spans="1:13" s="24" customFormat="1" ht="15.75" customHeight="1">
      <c r="A18" s="53" t="s">
        <v>34</v>
      </c>
      <c r="B18" s="54" t="s">
        <v>37</v>
      </c>
      <c r="C18" s="55"/>
      <c r="D18" s="56"/>
      <c r="E18" s="55"/>
      <c r="F18" s="44"/>
      <c r="G18" s="66" t="s">
        <v>38</v>
      </c>
      <c r="H18" s="57" t="s">
        <v>28</v>
      </c>
      <c r="I18" s="67" t="s">
        <v>39</v>
      </c>
      <c r="J18" s="54" t="s">
        <v>40</v>
      </c>
      <c r="K18" s="68"/>
      <c r="L18" s="33"/>
      <c r="M18" s="69"/>
    </row>
    <row r="19" spans="1:13" s="24" customFormat="1" ht="15.75" customHeight="1">
      <c r="A19" s="70" t="s">
        <v>41</v>
      </c>
      <c r="B19" s="71" t="s">
        <v>22</v>
      </c>
      <c r="C19" s="72"/>
      <c r="D19" s="73"/>
      <c r="E19" s="72"/>
      <c r="F19" s="44"/>
      <c r="G19" s="70" t="s">
        <v>42</v>
      </c>
      <c r="H19" s="74" t="s">
        <v>43</v>
      </c>
      <c r="I19" s="75" t="s">
        <v>44</v>
      </c>
      <c r="J19" s="76" t="s">
        <v>45</v>
      </c>
      <c r="K19" s="77"/>
      <c r="L19" s="33"/>
      <c r="M19" s="34"/>
    </row>
    <row r="20" spans="11:13" s="24" customFormat="1" ht="15" customHeight="1">
      <c r="K20" s="78"/>
      <c r="L20" s="33"/>
      <c r="M20" s="34"/>
    </row>
    <row r="21" spans="1:13" s="24" customFormat="1" ht="18">
      <c r="A21" s="79" t="s">
        <v>16</v>
      </c>
      <c r="B21" s="80" t="s">
        <v>17</v>
      </c>
      <c r="C21" s="47" t="s">
        <v>18</v>
      </c>
      <c r="D21" s="47" t="s">
        <v>19</v>
      </c>
      <c r="E21" s="48" t="s">
        <v>20</v>
      </c>
      <c r="K21" s="78"/>
      <c r="L21" s="33"/>
      <c r="M21" s="34"/>
    </row>
    <row r="22" spans="1:13" s="24" customFormat="1" ht="6" customHeight="1">
      <c r="A22" s="49"/>
      <c r="B22" s="50"/>
      <c r="C22" s="50"/>
      <c r="D22" s="50"/>
      <c r="E22" s="51"/>
      <c r="K22" s="78"/>
      <c r="L22" s="33"/>
      <c r="M22" s="34"/>
    </row>
    <row r="23" spans="1:15" s="24" customFormat="1" ht="15.75" customHeight="1">
      <c r="A23" s="53" t="s">
        <v>31</v>
      </c>
      <c r="B23" s="54" t="s">
        <v>46</v>
      </c>
      <c r="C23" s="81"/>
      <c r="D23" s="56"/>
      <c r="E23" s="55"/>
      <c r="F23" s="82"/>
      <c r="G23" s="83"/>
      <c r="H23" s="83"/>
      <c r="I23" s="83"/>
      <c r="J23" s="83"/>
      <c r="K23" s="78"/>
      <c r="L23" s="33"/>
      <c r="M23" s="34"/>
      <c r="N23" s="35"/>
      <c r="O23" s="36"/>
    </row>
    <row r="24" spans="1:15" s="24" customFormat="1" ht="15.75" customHeight="1">
      <c r="A24" s="60" t="s">
        <v>41</v>
      </c>
      <c r="B24" s="61" t="s">
        <v>47</v>
      </c>
      <c r="C24" s="84" t="s">
        <v>48</v>
      </c>
      <c r="D24" s="63"/>
      <c r="E24" s="62"/>
      <c r="F24" s="82"/>
      <c r="G24" s="38"/>
      <c r="H24" s="38"/>
      <c r="I24" s="38"/>
      <c r="J24" s="38"/>
      <c r="K24" s="78"/>
      <c r="L24" s="33"/>
      <c r="M24" s="34"/>
      <c r="N24" s="35"/>
      <c r="O24" s="36"/>
    </row>
    <row r="25" spans="1:15" s="24" customFormat="1" ht="15.75" customHeight="1">
      <c r="A25" s="85"/>
      <c r="B25" s="86"/>
      <c r="C25" s="87"/>
      <c r="D25" s="88"/>
      <c r="E25" s="89"/>
      <c r="F25" s="82"/>
      <c r="G25" s="38"/>
      <c r="H25" s="38"/>
      <c r="I25" s="38"/>
      <c r="J25" s="38"/>
      <c r="K25" s="78"/>
      <c r="L25" s="33"/>
      <c r="M25" s="34"/>
      <c r="N25" s="35"/>
      <c r="O25" s="36"/>
    </row>
    <row r="26" spans="1:14" s="8" customFormat="1" ht="15" customHeight="1" thickBo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8" s="95" customFormat="1" ht="21" customHeight="1" thickTop="1">
      <c r="A27" s="90" t="s">
        <v>49</v>
      </c>
      <c r="B27" s="91"/>
      <c r="C27" s="91" t="s">
        <v>50</v>
      </c>
      <c r="D27" s="91" t="s">
        <v>51</v>
      </c>
      <c r="E27" s="92"/>
      <c r="F27" s="93"/>
      <c r="G27" s="47" t="s">
        <v>18</v>
      </c>
      <c r="H27" s="47" t="s">
        <v>19</v>
      </c>
      <c r="I27" s="48" t="s">
        <v>20</v>
      </c>
      <c r="J27" s="91" t="s">
        <v>52</v>
      </c>
      <c r="K27" s="94"/>
      <c r="M27" s="96"/>
      <c r="N27" s="97" t="s">
        <v>53</v>
      </c>
      <c r="O27" s="98" t="s">
        <v>54</v>
      </c>
      <c r="P27" s="98"/>
      <c r="Q27" s="98"/>
      <c r="R27" s="99"/>
    </row>
    <row r="28" spans="1:18" ht="15.75" customHeight="1">
      <c r="A28" s="100" t="s">
        <v>55</v>
      </c>
      <c r="B28" s="101"/>
      <c r="C28" s="102" t="s">
        <v>56</v>
      </c>
      <c r="D28" s="103">
        <f>0.11*0.85*2.7</f>
        <v>0.25245</v>
      </c>
      <c r="E28" s="104"/>
      <c r="F28" s="105"/>
      <c r="G28" s="106"/>
      <c r="H28" s="107"/>
      <c r="I28" s="56"/>
      <c r="J28" s="108">
        <f>1/D28</f>
        <v>3.9611804317686667</v>
      </c>
      <c r="K28" s="109"/>
      <c r="L28" s="110"/>
      <c r="N28" s="112" t="s">
        <v>57</v>
      </c>
      <c r="O28" s="113"/>
      <c r="P28" s="114" t="s">
        <v>58</v>
      </c>
      <c r="Q28" s="114"/>
      <c r="R28" s="115"/>
    </row>
    <row r="29" spans="1:18" ht="15.75" customHeight="1">
      <c r="A29" s="116" t="s">
        <v>59</v>
      </c>
      <c r="B29" s="69"/>
      <c r="C29" s="117" t="s">
        <v>60</v>
      </c>
      <c r="D29" s="118">
        <v>0.297</v>
      </c>
      <c r="E29" s="119"/>
      <c r="G29" s="121"/>
      <c r="H29" s="122"/>
      <c r="I29" s="123"/>
      <c r="J29" s="124">
        <f>1/D29</f>
        <v>3.367003367003367</v>
      </c>
      <c r="K29" s="125"/>
      <c r="L29" s="110"/>
      <c r="N29" s="126" t="s">
        <v>61</v>
      </c>
      <c r="O29" s="50" t="s">
        <v>62</v>
      </c>
      <c r="P29" s="50" t="s">
        <v>63</v>
      </c>
      <c r="Q29" s="50" t="s">
        <v>64</v>
      </c>
      <c r="R29" s="127" t="s">
        <v>65</v>
      </c>
    </row>
    <row r="30" spans="1:18" ht="15.75" customHeight="1">
      <c r="A30" s="116" t="s">
        <v>59</v>
      </c>
      <c r="B30" s="69"/>
      <c r="C30" s="102" t="s">
        <v>66</v>
      </c>
      <c r="D30" s="103">
        <v>0.567</v>
      </c>
      <c r="E30" s="104"/>
      <c r="F30" s="105"/>
      <c r="G30" s="106"/>
      <c r="H30" s="107"/>
      <c r="I30" s="56"/>
      <c r="J30" s="108">
        <f>1/D30</f>
        <v>1.7636684303350971</v>
      </c>
      <c r="K30" s="109"/>
      <c r="L30" s="110"/>
      <c r="N30" s="128" t="s">
        <v>67</v>
      </c>
      <c r="O30" s="129">
        <v>865</v>
      </c>
      <c r="P30" s="104">
        <v>835</v>
      </c>
      <c r="Q30" s="104">
        <v>805</v>
      </c>
      <c r="R30" s="130">
        <v>785</v>
      </c>
    </row>
    <row r="31" spans="1:18" ht="15.75" customHeight="1">
      <c r="A31" s="131" t="s">
        <v>68</v>
      </c>
      <c r="B31" s="132"/>
      <c r="C31" s="133" t="s">
        <v>69</v>
      </c>
      <c r="D31" s="118">
        <v>1.041</v>
      </c>
      <c r="E31" s="119"/>
      <c r="G31" s="121"/>
      <c r="H31" s="122"/>
      <c r="I31" s="123"/>
      <c r="J31" s="124">
        <f>1/D31</f>
        <v>0.9606147934678195</v>
      </c>
      <c r="K31" s="134"/>
      <c r="L31" s="110"/>
      <c r="N31" s="135" t="s">
        <v>70</v>
      </c>
      <c r="O31" s="136">
        <v>822</v>
      </c>
      <c r="P31" s="136">
        <v>793</v>
      </c>
      <c r="Q31" s="136">
        <v>765</v>
      </c>
      <c r="R31" s="137">
        <v>746</v>
      </c>
    </row>
    <row r="32" spans="1:18" ht="15.75" customHeight="1">
      <c r="A32" s="138" t="s">
        <v>71</v>
      </c>
      <c r="B32" s="139"/>
      <c r="C32" s="140" t="s">
        <v>69</v>
      </c>
      <c r="D32" s="103">
        <v>1.041</v>
      </c>
      <c r="E32" s="104"/>
      <c r="F32" s="105"/>
      <c r="G32" s="106"/>
      <c r="H32" s="107"/>
      <c r="I32" s="56"/>
      <c r="J32" s="108">
        <f>1/D32</f>
        <v>0.9606147934678195</v>
      </c>
      <c r="K32" s="141"/>
      <c r="L32" s="110"/>
      <c r="N32" s="128" t="s">
        <v>72</v>
      </c>
      <c r="O32" s="104">
        <v>796</v>
      </c>
      <c r="P32" s="104">
        <v>768</v>
      </c>
      <c r="Q32" s="104">
        <v>741</v>
      </c>
      <c r="R32" s="130">
        <v>722</v>
      </c>
    </row>
    <row r="33" spans="1:18" ht="15" customHeight="1">
      <c r="A33" s="138"/>
      <c r="B33" s="139"/>
      <c r="C33" s="142"/>
      <c r="D33" s="143"/>
      <c r="E33" s="119"/>
      <c r="G33" s="119"/>
      <c r="H33" s="144"/>
      <c r="I33" s="145"/>
      <c r="J33" s="124"/>
      <c r="K33" s="146"/>
      <c r="L33" s="110"/>
      <c r="M33" s="147"/>
      <c r="N33" s="135" t="s">
        <v>73</v>
      </c>
      <c r="O33" s="136">
        <v>770</v>
      </c>
      <c r="P33" s="136">
        <v>743</v>
      </c>
      <c r="Q33" s="136">
        <v>716</v>
      </c>
      <c r="R33" s="137">
        <v>699</v>
      </c>
    </row>
    <row r="34" spans="1:18" ht="15" customHeight="1">
      <c r="A34" s="148"/>
      <c r="B34" s="46"/>
      <c r="C34" s="149"/>
      <c r="D34" s="46"/>
      <c r="E34" s="150"/>
      <c r="G34" s="46"/>
      <c r="H34" s="44"/>
      <c r="I34" s="44"/>
      <c r="J34" s="124"/>
      <c r="K34" s="146"/>
      <c r="L34" s="110"/>
      <c r="N34" s="151"/>
      <c r="O34" s="152"/>
      <c r="P34" s="153"/>
      <c r="Q34" s="153"/>
      <c r="R34" s="154"/>
    </row>
    <row r="35" spans="1:18" ht="21" customHeight="1">
      <c r="A35" s="116" t="s">
        <v>74</v>
      </c>
      <c r="B35" s="46"/>
      <c r="C35" s="155" t="s">
        <v>50</v>
      </c>
      <c r="D35" s="155" t="s">
        <v>51</v>
      </c>
      <c r="E35" s="156"/>
      <c r="G35" s="47" t="s">
        <v>18</v>
      </c>
      <c r="H35" s="47" t="s">
        <v>19</v>
      </c>
      <c r="I35" s="48" t="s">
        <v>20</v>
      </c>
      <c r="J35" s="155" t="s">
        <v>52</v>
      </c>
      <c r="K35" s="146"/>
      <c r="L35" s="110"/>
      <c r="N35" s="157"/>
      <c r="O35" s="83"/>
      <c r="P35" s="83"/>
      <c r="Q35" s="83"/>
      <c r="R35" s="158"/>
    </row>
    <row r="36" spans="1:18" ht="15.75" customHeight="1" thickBot="1">
      <c r="A36" s="148"/>
      <c r="B36" s="159" t="s">
        <v>22</v>
      </c>
      <c r="C36" s="160" t="s">
        <v>75</v>
      </c>
      <c r="D36" s="161">
        <v>0.05</v>
      </c>
      <c r="E36" s="106"/>
      <c r="F36" s="162"/>
      <c r="G36" s="106"/>
      <c r="H36" s="163"/>
      <c r="I36" s="164"/>
      <c r="J36" s="165">
        <f aca="true" t="shared" si="0" ref="J36:J46">1/D36</f>
        <v>20</v>
      </c>
      <c r="K36" s="141"/>
      <c r="L36" s="78"/>
      <c r="N36" s="166"/>
      <c r="O36" s="167"/>
      <c r="P36" s="167"/>
      <c r="Q36" s="167"/>
      <c r="R36" s="168"/>
    </row>
    <row r="37" spans="1:12" ht="15.75" customHeight="1" thickTop="1">
      <c r="A37" s="116"/>
      <c r="B37" s="159" t="s">
        <v>22</v>
      </c>
      <c r="C37" s="169" t="s">
        <v>76</v>
      </c>
      <c r="D37" s="170">
        <v>0.162</v>
      </c>
      <c r="E37" s="171"/>
      <c r="F37" s="172"/>
      <c r="G37" s="171"/>
      <c r="H37" s="173"/>
      <c r="I37" s="174"/>
      <c r="J37" s="175">
        <f t="shared" si="0"/>
        <v>6.172839506172839</v>
      </c>
      <c r="K37" s="176"/>
      <c r="L37" s="78"/>
    </row>
    <row r="38" spans="1:12" ht="15.75" customHeight="1">
      <c r="A38" s="116"/>
      <c r="B38" s="159" t="s">
        <v>22</v>
      </c>
      <c r="C38" s="179" t="s">
        <v>77</v>
      </c>
      <c r="D38" s="161">
        <v>0.084</v>
      </c>
      <c r="E38" s="106"/>
      <c r="F38" s="162"/>
      <c r="G38" s="106"/>
      <c r="H38" s="163"/>
      <c r="I38" s="164"/>
      <c r="J38" s="165">
        <f t="shared" si="0"/>
        <v>11.904761904761903</v>
      </c>
      <c r="K38" s="141"/>
      <c r="L38" s="78"/>
    </row>
    <row r="39" spans="1:12" ht="15.75" customHeight="1">
      <c r="A39" s="37"/>
      <c r="B39" s="159" t="s">
        <v>22</v>
      </c>
      <c r="C39" s="169" t="s">
        <v>78</v>
      </c>
      <c r="D39" s="170">
        <v>0.111</v>
      </c>
      <c r="E39" s="171"/>
      <c r="F39" s="172"/>
      <c r="G39" s="171"/>
      <c r="H39" s="173"/>
      <c r="I39" s="180"/>
      <c r="J39" s="175">
        <f t="shared" si="0"/>
        <v>9.00900900900901</v>
      </c>
      <c r="K39" s="176"/>
      <c r="L39" s="78"/>
    </row>
    <row r="40" spans="1:12" ht="15.75" customHeight="1">
      <c r="A40" s="37"/>
      <c r="B40" s="159" t="s">
        <v>22</v>
      </c>
      <c r="C40" s="102" t="s">
        <v>79</v>
      </c>
      <c r="D40" s="103">
        <v>0.139</v>
      </c>
      <c r="E40" s="106"/>
      <c r="F40" s="162"/>
      <c r="G40" s="106"/>
      <c r="H40" s="181"/>
      <c r="I40" s="182"/>
      <c r="J40" s="165">
        <f t="shared" si="0"/>
        <v>7.194244604316546</v>
      </c>
      <c r="K40" s="183"/>
      <c r="L40" s="78"/>
    </row>
    <row r="41" spans="1:12" ht="15.75" customHeight="1">
      <c r="A41" s="37"/>
      <c r="B41" s="159" t="s">
        <v>22</v>
      </c>
      <c r="C41" s="184" t="s">
        <v>80</v>
      </c>
      <c r="D41" s="185">
        <f>0.01*2.7</f>
        <v>0.027000000000000003</v>
      </c>
      <c r="E41" s="171"/>
      <c r="F41" s="172"/>
      <c r="G41" s="171"/>
      <c r="H41" s="186"/>
      <c r="I41" s="187"/>
      <c r="J41" s="175">
        <f t="shared" si="0"/>
        <v>37.03703703703703</v>
      </c>
      <c r="K41" s="176"/>
      <c r="L41" s="78"/>
    </row>
    <row r="42" spans="1:12" ht="15.75" customHeight="1">
      <c r="A42" s="37"/>
      <c r="B42" s="159" t="s">
        <v>37</v>
      </c>
      <c r="C42" s="102" t="s">
        <v>80</v>
      </c>
      <c r="D42" s="103">
        <f>0.01*2.7</f>
        <v>0.027000000000000003</v>
      </c>
      <c r="E42" s="106"/>
      <c r="F42" s="162"/>
      <c r="G42" s="106"/>
      <c r="H42" s="163"/>
      <c r="I42" s="164"/>
      <c r="J42" s="165">
        <f t="shared" si="0"/>
        <v>37.03703703703703</v>
      </c>
      <c r="K42" s="141"/>
      <c r="L42" s="78"/>
    </row>
    <row r="43" spans="1:12" ht="15.75" customHeight="1">
      <c r="A43" s="37"/>
      <c r="B43" s="159" t="s">
        <v>22</v>
      </c>
      <c r="C43" s="184" t="s">
        <v>81</v>
      </c>
      <c r="D43" s="185">
        <f>0.02*2.7</f>
        <v>0.054000000000000006</v>
      </c>
      <c r="E43" s="171"/>
      <c r="F43" s="172"/>
      <c r="G43" s="171"/>
      <c r="H43" s="186"/>
      <c r="I43" s="187"/>
      <c r="J43" s="175">
        <f t="shared" si="0"/>
        <v>18.518518518518515</v>
      </c>
      <c r="K43" s="176"/>
      <c r="L43" s="78"/>
    </row>
    <row r="44" spans="1:12" ht="15.75" customHeight="1">
      <c r="A44" s="37"/>
      <c r="B44" s="159" t="s">
        <v>22</v>
      </c>
      <c r="C44" s="102" t="s">
        <v>82</v>
      </c>
      <c r="D44" s="161">
        <v>0.81</v>
      </c>
      <c r="E44" s="106"/>
      <c r="F44" s="162"/>
      <c r="G44" s="106"/>
      <c r="H44" s="163"/>
      <c r="I44" s="164"/>
      <c r="J44" s="165">
        <f t="shared" si="0"/>
        <v>1.2345679012345678</v>
      </c>
      <c r="K44" s="183"/>
      <c r="L44" s="78"/>
    </row>
    <row r="45" spans="1:12" ht="15.75" customHeight="1">
      <c r="A45" s="37"/>
      <c r="B45" s="159" t="s">
        <v>22</v>
      </c>
      <c r="C45" s="184" t="s">
        <v>83</v>
      </c>
      <c r="D45" s="185">
        <f>0.04*2.7</f>
        <v>0.10800000000000001</v>
      </c>
      <c r="E45" s="171"/>
      <c r="F45" s="172"/>
      <c r="G45" s="171"/>
      <c r="H45" s="186"/>
      <c r="I45" s="187"/>
      <c r="J45" s="175">
        <f t="shared" si="0"/>
        <v>9.259259259259258</v>
      </c>
      <c r="K45" s="188"/>
      <c r="L45" s="78"/>
    </row>
    <row r="46" spans="1:12" ht="15.75" customHeight="1">
      <c r="A46" s="37"/>
      <c r="B46" s="159" t="s">
        <v>22</v>
      </c>
      <c r="C46" s="102" t="s">
        <v>84</v>
      </c>
      <c r="D46" s="103">
        <v>0.162</v>
      </c>
      <c r="E46" s="106"/>
      <c r="F46" s="162"/>
      <c r="G46" s="106"/>
      <c r="H46" s="181"/>
      <c r="I46" s="182"/>
      <c r="J46" s="165">
        <f t="shared" si="0"/>
        <v>6.172839506172839</v>
      </c>
      <c r="K46" s="183"/>
      <c r="L46" s="78"/>
    </row>
    <row r="47" spans="1:12" ht="15" customHeight="1">
      <c r="A47" s="37"/>
      <c r="B47" s="69"/>
      <c r="C47" s="189"/>
      <c r="D47" s="143"/>
      <c r="E47" s="143"/>
      <c r="F47" s="119"/>
      <c r="G47" s="119"/>
      <c r="H47" s="144"/>
      <c r="I47" s="38"/>
      <c r="J47" s="124"/>
      <c r="K47" s="190"/>
      <c r="L47" s="78"/>
    </row>
    <row r="48" spans="1:12" ht="15" customHeight="1">
      <c r="A48" s="191"/>
      <c r="B48" s="192"/>
      <c r="C48" s="76"/>
      <c r="D48" s="76"/>
      <c r="E48" s="76"/>
      <c r="F48" s="76"/>
      <c r="G48" s="76"/>
      <c r="H48" s="76"/>
      <c r="I48" s="76"/>
      <c r="J48" s="76"/>
      <c r="K48" s="193"/>
      <c r="L48" s="78"/>
    </row>
    <row r="49" spans="1:12" ht="18" customHeight="1" hidden="1">
      <c r="A49" s="78"/>
      <c r="B49" s="78"/>
      <c r="F49" s="110"/>
      <c r="H49" s="110"/>
      <c r="I49" s="110"/>
      <c r="K49" s="78"/>
      <c r="L49" s="78"/>
    </row>
    <row r="50" spans="1:15" s="24" customFormat="1" ht="15" customHeight="1">
      <c r="A50" s="194" t="s">
        <v>85</v>
      </c>
      <c r="B50" s="194"/>
      <c r="C50" s="25"/>
      <c r="D50" s="78"/>
      <c r="E50" s="78"/>
      <c r="F50" s="33"/>
      <c r="G50" s="195"/>
      <c r="H50" s="78"/>
      <c r="I50" s="196"/>
      <c r="J50" s="78"/>
      <c r="K50" s="78"/>
      <c r="L50" s="33"/>
      <c r="M50" s="34"/>
      <c r="N50" s="35"/>
      <c r="O50" s="36"/>
    </row>
    <row r="51" spans="1:15" s="24" customFormat="1" ht="15" customHeight="1">
      <c r="A51" s="194" t="s">
        <v>86</v>
      </c>
      <c r="B51" s="194"/>
      <c r="C51" s="195"/>
      <c r="D51" s="195"/>
      <c r="E51" s="195"/>
      <c r="F51" s="197"/>
      <c r="G51" s="195"/>
      <c r="H51" s="78"/>
      <c r="I51" s="196"/>
      <c r="J51" s="78"/>
      <c r="K51" s="78"/>
      <c r="L51" s="33"/>
      <c r="M51" s="34"/>
      <c r="N51" s="35"/>
      <c r="O51" s="36"/>
    </row>
    <row r="52" spans="2:15" s="24" customFormat="1" ht="15" customHeight="1">
      <c r="B52" s="194"/>
      <c r="C52" s="195"/>
      <c r="D52" s="195"/>
      <c r="E52" s="195"/>
      <c r="F52" s="197"/>
      <c r="G52" s="195"/>
      <c r="H52" s="78"/>
      <c r="I52" s="196"/>
      <c r="J52" s="78"/>
      <c r="K52" s="78"/>
      <c r="L52" s="33"/>
      <c r="M52" s="34"/>
      <c r="N52" s="35"/>
      <c r="O52" s="36"/>
    </row>
    <row r="53" spans="1:15" s="24" customFormat="1" ht="15" customHeight="1">
      <c r="A53" s="198" t="s">
        <v>87</v>
      </c>
      <c r="B53" s="199" t="s">
        <v>88</v>
      </c>
      <c r="C53" s="200"/>
      <c r="D53" s="200"/>
      <c r="E53" s="201"/>
      <c r="F53" s="202"/>
      <c r="G53" s="38"/>
      <c r="H53" s="78"/>
      <c r="I53" s="78"/>
      <c r="J53" s="78"/>
      <c r="K53" s="78"/>
      <c r="L53" s="33"/>
      <c r="M53" s="34"/>
      <c r="N53" s="35"/>
      <c r="O53" s="36"/>
    </row>
    <row r="54" spans="1:15" s="24" customFormat="1" ht="15.75" customHeight="1">
      <c r="A54" s="37"/>
      <c r="B54" s="38"/>
      <c r="C54" s="47" t="s">
        <v>18</v>
      </c>
      <c r="D54" s="156" t="s">
        <v>89</v>
      </c>
      <c r="E54" s="47" t="s">
        <v>19</v>
      </c>
      <c r="H54" s="78"/>
      <c r="I54" s="78"/>
      <c r="J54" s="78"/>
      <c r="K54" s="78"/>
      <c r="L54" s="33"/>
      <c r="M54" s="34"/>
      <c r="N54" s="35"/>
      <c r="O54" s="36"/>
    </row>
    <row r="55" spans="1:15" s="24" customFormat="1" ht="15.75" customHeight="1">
      <c r="A55" s="203" t="s">
        <v>90</v>
      </c>
      <c r="B55" s="153"/>
      <c r="C55" s="106"/>
      <c r="D55" s="204">
        <v>0.01909</v>
      </c>
      <c r="E55" s="205"/>
      <c r="H55" s="78"/>
      <c r="I55" s="78"/>
      <c r="J55" s="78"/>
      <c r="K55" s="78"/>
      <c r="L55" s="33"/>
      <c r="M55" s="34"/>
      <c r="N55" s="35"/>
      <c r="O55" s="36"/>
    </row>
    <row r="56" spans="1:15" s="24" customFormat="1" ht="15.75" customHeight="1">
      <c r="A56" s="37" t="s">
        <v>91</v>
      </c>
      <c r="B56" s="38"/>
      <c r="C56" s="121"/>
      <c r="D56" s="206">
        <v>0.01325</v>
      </c>
      <c r="E56" s="207"/>
      <c r="H56" s="78"/>
      <c r="I56" s="78"/>
      <c r="J56" s="78"/>
      <c r="K56" s="78"/>
      <c r="L56" s="33"/>
      <c r="M56" s="34"/>
      <c r="N56" s="35"/>
      <c r="O56" s="36"/>
    </row>
    <row r="57" spans="1:15" s="24" customFormat="1" ht="15.75" customHeight="1">
      <c r="A57" s="203" t="s">
        <v>92</v>
      </c>
      <c r="B57" s="153"/>
      <c r="C57" s="106"/>
      <c r="D57" s="204">
        <v>0.00848</v>
      </c>
      <c r="E57" s="205"/>
      <c r="H57" s="78"/>
      <c r="I57" s="78"/>
      <c r="J57" s="78"/>
      <c r="K57" s="78"/>
      <c r="L57" s="33"/>
      <c r="M57" s="34"/>
      <c r="N57" s="35"/>
      <c r="O57" s="36"/>
    </row>
    <row r="58" spans="1:15" s="24" customFormat="1" ht="15.75" customHeight="1">
      <c r="A58" s="191" t="s">
        <v>93</v>
      </c>
      <c r="B58" s="192"/>
      <c r="C58" s="208"/>
      <c r="D58" s="209">
        <v>0.00477</v>
      </c>
      <c r="E58" s="210"/>
      <c r="H58" s="78"/>
      <c r="I58" s="78"/>
      <c r="J58" s="78"/>
      <c r="K58" s="78"/>
      <c r="L58" s="33"/>
      <c r="M58" s="34"/>
      <c r="N58" s="35"/>
      <c r="O58" s="36"/>
    </row>
    <row r="59" spans="1:15" s="218" customFormat="1" ht="15" customHeight="1">
      <c r="A59" s="211"/>
      <c r="B59" s="211"/>
      <c r="C59" s="211"/>
      <c r="D59" s="212"/>
      <c r="E59" s="212"/>
      <c r="F59" s="213"/>
      <c r="G59" s="214"/>
      <c r="H59" s="78"/>
      <c r="I59" s="78"/>
      <c r="J59" s="78"/>
      <c r="K59" s="78"/>
      <c r="L59" s="33"/>
      <c r="M59" s="215"/>
      <c r="N59" s="216"/>
      <c r="O59" s="217"/>
    </row>
    <row r="60" spans="1:15" s="218" customFormat="1" ht="15" customHeight="1">
      <c r="A60" s="211"/>
      <c r="B60" s="211"/>
      <c r="C60" s="211"/>
      <c r="D60" s="212"/>
      <c r="E60" s="212"/>
      <c r="F60" s="213"/>
      <c r="G60" s="214"/>
      <c r="H60" s="78"/>
      <c r="I60" s="78"/>
      <c r="J60" s="78"/>
      <c r="K60" s="78"/>
      <c r="L60" s="33"/>
      <c r="M60" s="215"/>
      <c r="N60" s="216"/>
      <c r="O60" s="217"/>
    </row>
    <row r="61" spans="1:15" s="218" customFormat="1" ht="15" customHeight="1">
      <c r="A61" s="211"/>
      <c r="B61" s="211"/>
      <c r="C61" s="211"/>
      <c r="D61" s="212"/>
      <c r="E61" s="212"/>
      <c r="F61" s="213"/>
      <c r="G61" s="214"/>
      <c r="H61" s="78"/>
      <c r="I61" s="78"/>
      <c r="J61" s="78"/>
      <c r="K61" s="78"/>
      <c r="L61" s="33"/>
      <c r="M61" s="215"/>
      <c r="N61" s="216"/>
      <c r="O61" s="217"/>
    </row>
    <row r="62" spans="1:15" s="218" customFormat="1" ht="15" customHeight="1">
      <c r="A62" s="211"/>
      <c r="B62" s="211"/>
      <c r="C62" s="211"/>
      <c r="D62" s="212"/>
      <c r="E62" s="212"/>
      <c r="F62" s="213"/>
      <c r="G62" s="214"/>
      <c r="H62" s="78"/>
      <c r="I62" s="78"/>
      <c r="J62" s="78"/>
      <c r="K62" s="78"/>
      <c r="L62" s="33"/>
      <c r="M62" s="215"/>
      <c r="N62" s="216"/>
      <c r="O62" s="217"/>
    </row>
    <row r="63" spans="1:15" s="218" customFormat="1" ht="15" customHeight="1">
      <c r="A63" s="219"/>
      <c r="B63" s="219"/>
      <c r="C63" s="219"/>
      <c r="D63" s="220"/>
      <c r="E63" s="220"/>
      <c r="F63" s="221"/>
      <c r="G63" s="222"/>
      <c r="H63" s="200"/>
      <c r="I63" s="200"/>
      <c r="J63" s="200"/>
      <c r="K63" s="200"/>
      <c r="L63" s="33"/>
      <c r="M63" s="215"/>
      <c r="N63" s="216"/>
      <c r="O63" s="217"/>
    </row>
    <row r="64" spans="1:12" ht="15" customHeight="1">
      <c r="A64" s="38"/>
      <c r="B64" s="38"/>
      <c r="C64" s="38"/>
      <c r="D64" s="38"/>
      <c r="E64" s="38"/>
      <c r="F64" s="82"/>
      <c r="G64" s="38"/>
      <c r="H64" s="38"/>
      <c r="I64" s="38"/>
      <c r="J64" s="38"/>
      <c r="K64" s="38"/>
      <c r="L64" s="33"/>
    </row>
    <row r="65" spans="1:12" ht="15" customHeight="1">
      <c r="A65" s="38"/>
      <c r="B65" s="38"/>
      <c r="C65" s="38"/>
      <c r="D65" s="38"/>
      <c r="E65" s="38"/>
      <c r="F65" s="82"/>
      <c r="G65" s="38"/>
      <c r="H65" s="38"/>
      <c r="I65" s="38"/>
      <c r="J65" s="38"/>
      <c r="K65" s="78"/>
      <c r="L65" s="33"/>
    </row>
    <row r="66" spans="1:12" ht="15" customHeight="1">
      <c r="A66" s="38"/>
      <c r="B66" s="38"/>
      <c r="C66" s="38"/>
      <c r="D66" s="38"/>
      <c r="E66" s="38"/>
      <c r="F66" s="82"/>
      <c r="G66" s="38"/>
      <c r="H66" s="38"/>
      <c r="I66" s="38"/>
      <c r="J66" s="38"/>
      <c r="K66" s="78"/>
      <c r="L66" s="33"/>
    </row>
    <row r="67" spans="1:12" ht="15" customHeight="1">
      <c r="A67" s="38"/>
      <c r="B67" s="38"/>
      <c r="C67" s="38"/>
      <c r="D67" s="38"/>
      <c r="E67" s="38"/>
      <c r="F67" s="82"/>
      <c r="G67" s="38"/>
      <c r="H67" s="38"/>
      <c r="I67" s="38"/>
      <c r="J67" s="38"/>
      <c r="K67" s="78"/>
      <c r="L67" s="33"/>
    </row>
  </sheetData>
  <sheetProtection password="EBCE" sheet="1" objects="1" scenarios="1" selectLockedCells="1"/>
  <mergeCells count="18">
    <mergeCell ref="H1:J2"/>
    <mergeCell ref="C2:D2"/>
    <mergeCell ref="A33:B33"/>
    <mergeCell ref="O27:R27"/>
    <mergeCell ref="P28:Q28"/>
    <mergeCell ref="A4:K5"/>
    <mergeCell ref="A11:B11"/>
    <mergeCell ref="C11:D11"/>
    <mergeCell ref="A32:B32"/>
    <mergeCell ref="G11:H11"/>
    <mergeCell ref="I11:J11"/>
    <mergeCell ref="A31:B31"/>
    <mergeCell ref="B7:G8"/>
    <mergeCell ref="A6:C6"/>
    <mergeCell ref="E1:G1"/>
    <mergeCell ref="E2:G2"/>
    <mergeCell ref="A1:B2"/>
    <mergeCell ref="C1:D1"/>
  </mergeCells>
  <hyperlinks>
    <hyperlink ref="C3" location="'Kezdő lap'!A1" display="Kezdő lap"/>
    <hyperlink ref="E2:G2" r:id="rId1" display="szinesfemeger@gmail.com"/>
    <hyperlink ref="E1:G1" r:id="rId2" display="uzlet@szinesfemaruhaz.hu"/>
  </hyperlinks>
  <printOptions/>
  <pageMargins left="0.5511811023622047" right="0.31496062992125984" top="0.6692913385826772" bottom="0.35433070866141736" header="0.3937007874015748" footer="0.5118110236220472"/>
  <pageSetup horizontalDpi="120" verticalDpi="120" orientation="portrait" paperSize="9" scale="77" r:id="rId4"/>
  <headerFooter alignWithMargins="0">
    <oddHeader>&amp;L&amp;A&amp;CAJÁNLATKÉRŐ-MEGRENDELŐ LAP &amp;RTel/Fax: +36 36 488085</oddHeader>
    <oddFooter>&amp;C&amp;"Arial Narrow,Normál"Készleten nem lévő anyagokat  ~ 5 munkanapon belül - rugalmas hozzáállással -, megbízható minőségben és árban biztosítjuk.&amp;R&amp;"Arial CE,Dőlt"&amp;D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Metallonova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Metallonova</dc:creator>
  <cp:keywords/>
  <dc:description/>
  <cp:lastModifiedBy>Metallonova</cp:lastModifiedBy>
  <cp:lastPrinted>2016-02-08T11:41:02Z</cp:lastPrinted>
  <dcterms:created xsi:type="dcterms:W3CDTF">2016-02-08T11:39:56Z</dcterms:created>
  <dcterms:modified xsi:type="dcterms:W3CDTF">2016-02-08T11:42:55Z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